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<sst xmlns="http://schemas.openxmlformats.org/spreadsheetml/2006/main" count="37" uniqueCount="37">
  <si>
    <t xml:space="preserve"/>
  </si>
  <si>
    <t xml:space="preserve">0BC006</t>
  </si>
  <si>
    <t xml:space="preserve">Ud</t>
  </si>
  <si>
    <t xml:space="preserve">Cala para la localización de servicios e instalaciones.</t>
  </si>
  <si>
    <r>
      <rPr>
        <sz val="8.25"/>
        <color rgb="FF000000"/>
        <rFont val="Arial"/>
        <family val="2"/>
      </rPr>
      <t xml:space="preserve">Cala para la localización de servicios o instalaciones existentes, en cualquier zona de la obra, de hasta 3 m de profundidad, realizada con medios mecánicos.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</si>
  <si>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</si>
  <si>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</si>
  <si>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</si>
  <si>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</si>
  <si>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</si>
  <si>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</si>
  <si>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Equipo y maquinaria</t>
  </si>
  <si>
    <t xml:space="preserve">mq01exn020a</t>
  </si>
  <si>
    <t xml:space="preserve">h</t>
  </si>
  <si>
    <t xml:space="preserve">Retroexcavadora hidráulica sobre neumáticos, de 105 kW.</t>
  </si>
  <si>
    <t xml:space="preserve">mq02rod010a</t>
  </si>
  <si>
    <t xml:space="preserve">h</t>
  </si>
  <si>
    <t xml:space="preserve">Bandeja vibrante de guiado manual, de 170 kg, anchura de trabajo 50 cm, reversible.</t>
  </si>
  <si>
    <t xml:space="preserve">mq02cia020j</t>
  </si>
  <si>
    <t xml:space="preserve">h</t>
  </si>
  <si>
    <t xml:space="preserve">Camión cisterna, de 8 m³ de capacidad.</t>
  </si>
  <si>
    <t xml:space="preserve">mq12bau030b</t>
  </si>
  <si>
    <t xml:space="preserve">h</t>
  </si>
  <si>
    <t xml:space="preserve">Bomba autoaspirante eléctrica de aguas limpias alta presión, de 3 kW, para un caudal de 30 m³/h.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</si>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</sst>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19" customWidth="1"/>
    <col min="4" max="4" width="6.46" customWidth="1"/>
    <col min="5" max="5" width="70.04" customWidth="1"/>
    <col min="6" max="6" width="16.15" customWidth="1"/>
    <col min="7" max="7" width="12.75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0.58</v>
      </c>
      <c r="G10" s="12">
        <v>61.65</v>
      </c>
      <c r="H10" s="12">
        <f ca="1">ROUND(INDIRECT(ADDRESS(ROW()+(0), COLUMN()+(-2), 1))*INDIRECT(ADDRESS(ROW()+(0), COLUMN()+(-1), 1)), 2)</f>
        <v>35.76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0.522</v>
      </c>
      <c r="G11" s="12">
        <v>5.65</v>
      </c>
      <c r="H11" s="12">
        <f ca="1">ROUND(INDIRECT(ADDRESS(ROW()+(0), COLUMN()+(-2), 1))*INDIRECT(ADDRESS(ROW()+(0), COLUMN()+(-1), 1)), 2)</f>
        <v>2.95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0.174</v>
      </c>
      <c r="G12" s="12">
        <v>141.2</v>
      </c>
      <c r="H12" s="12">
        <f ca="1">ROUND(INDIRECT(ADDRESS(ROW()+(0), COLUMN()+(-2), 1))*INDIRECT(ADDRESS(ROW()+(0), COLUMN()+(-1), 1)), 2)</f>
        <v>24.57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0.58</v>
      </c>
      <c r="G13" s="14">
        <v>2.97</v>
      </c>
      <c r="H13" s="14">
        <f ca="1">ROUND(INDIRECT(ADDRESS(ROW()+(0), COLUMN()+(-2), 1))*INDIRECT(ADDRESS(ROW()+(0), COLUMN()+(-1), 1)), 2)</f>
        <v>1.72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65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1.575</v>
      </c>
      <c r="G16" s="12">
        <v>18.63</v>
      </c>
      <c r="H16" s="12">
        <f ca="1">ROUND(INDIRECT(ADDRESS(ROW()+(0), COLUMN()+(-2), 1))*INDIRECT(ADDRESS(ROW()+(0), COLUMN()+(-1), 1)), 2)</f>
        <v>29.34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1.575</v>
      </c>
      <c r="G17" s="14">
        <v>11.49</v>
      </c>
      <c r="H17" s="14">
        <f ca="1">ROUND(INDIRECT(ADDRESS(ROW()+(0), COLUMN()+(-2), 1))*INDIRECT(ADDRESS(ROW()+(0), COLUMN()+(-1), 1)), 2)</f>
        <v>18.1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47.44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112.44</v>
      </c>
      <c r="H20" s="14">
        <f ca="1">ROUND(INDIRECT(ADDRESS(ROW()+(0), COLUMN()+(-2), 1))*INDIRECT(ADDRESS(ROW()+(0), COLUMN()+(-1), 1))/100, 2)</f>
        <v>2.25</v>
      </c>
    </row>
    <row r="21" spans="1:8" ht="13.50" thickBot="1" customHeight="1">
      <c r="A21" s="8"/>
      <c r="B21" s="8"/>
      <c r="C21" s="8"/>
      <c r="D21" s="8"/>
      <c r="E21" s="8"/>
      <c r="F21" s="21" t="s">
        <v>36</v>
      </c>
      <c r="G21" s="21"/>
      <c r="H21" s="22">
        <f ca="1">ROUND(SUM(INDIRECT(ADDRESS(ROW()+(-1), COLUMN()+(0), 1)),INDIRECT(ADDRESS(ROW()+(-3), COLUMN()+(0), 1)),INDIRECT(ADDRESS(ROW()+(-7), COLUMN()+(0), 1))), 2)</f>
        <v>114.69</v>
      </c>
    </row>
  </sheetData>
  <mergeCells count="38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