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<sst xmlns="http://schemas.openxmlformats.org/spreadsheetml/2006/main" count="52" uniqueCount="52">
  <si>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</si>
  <si>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</si>
  <si>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</si>
  <si>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armado, sin lodos.</t>
  </si>
  <si>
    <r>
      <rPr>
        <sz val="8.25"/>
        <color rgb="FF000000"/>
        <rFont val="Arial"/>
        <family val="2"/>
      </rPr>
      <t xml:space="preserve">Pilote-pantalla (barrette) de concreto armado "PANTALLAX", de 26 cm de espesor, con una anchura de 80 a 300 cm y hasta 6 m de profundidad, o hasta encontrar roca o capas duras de terreno, en terreno cohesivo estable sin rechazo en el SPT, sin uso de lodos tixotrópicos; realizado con concreto f'c=210 kg/cm² (3000 psi), clase de exposición F0 S0 P0 C0, tamaño máximo del agregado 9,5 mm (3/8" ASTM Nº 8), consistencia fluida, premezclado, y vaciado desde camión, con vaciado continuo a través de tubo Tremie, y acero Grado 60 (fy=4200 kg/cm²), con una cuantía aproximada de 30 kg/m².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</si>
  <si>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</si>
  <si>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</si>
  <si>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</si>
  <si>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</si>
  <si>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</si>
  <si>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</si>
  <si>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</si>
  <si>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</si>
  <si>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</si>
  <si>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</si>
  <si>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</si>
  <si>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</si>
  <si>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</si>
  <si>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</si>
  <si>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</si>
  <si>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</si>
  <si>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mt10haf100aga</t>
  </si>
  <si>
    <t xml:space="preserve">m³</t>
  </si>
  <si>
    <t xml:space="preserve">Concreto f'c=210 kg/cm² (3000 psi), clase de exposición F0 S0 P0 C0, tamaño máximo del agregado 9,5 mm (3/8" ASTM Nº 8), consistencia fluida, premezclado, según ACI 318.</t>
  </si>
  <si>
    <t xml:space="preserve">Subtotal materiales:</t>
  </si>
  <si>
    <t xml:space="preserve">Equipo y maquinaria</t>
  </si>
  <si>
    <t xml:space="preserve">mq03pae060am</t>
  </si>
  <si>
    <t xml:space="preserve">h</t>
  </si>
  <si>
    <t xml:space="preserve">Equipo y maquinaria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</si>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</sst>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0.14</v>
      </c>
      <c r="G10" s="12">
        <f ca="1">ROUND(INDIRECT(ADDRESS(ROW()+(0), COLUMN()+(-2), 1))*INDIRECT(ADDRESS(ROW()+(0), COLUMN()+(-1), 1)), 2)</f>
        <v>0.28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0.92</v>
      </c>
      <c r="G11" s="12">
        <f ca="1">ROUND(INDIRECT(ADDRESS(ROW()+(0), COLUMN()+(-2), 1))*INDIRECT(ADDRESS(ROW()+(0), COLUMN()+(-1), 1)), 2)</f>
        <v>28.98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2.04</v>
      </c>
      <c r="G12" s="12">
        <f ca="1">ROUND(INDIRECT(ADDRESS(ROW()+(0), COLUMN()+(-2), 1))*INDIRECT(ADDRESS(ROW()+(0), COLUMN()+(-1), 1)), 2)</f>
        <v>0.67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139.51</v>
      </c>
      <c r="G13" s="14">
        <f ca="1">ROUND(INDIRECT(ADDRESS(ROW()+(0), COLUMN()+(-2), 1))*INDIRECT(ADDRESS(ROW()+(0), COLUMN()+(-1), 1)), 2)</f>
        <v>46.04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0.495</v>
      </c>
      <c r="F16" s="12">
        <v>69.16</v>
      </c>
      <c r="G16" s="12">
        <f ca="1">ROUND(INDIRECT(ADDRESS(ROW()+(0), COLUMN()+(-2), 1))*INDIRECT(ADDRESS(ROW()+(0), COLUMN()+(-1), 1)), 2)</f>
        <v>34.23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89.11</v>
      </c>
      <c r="G17" s="14">
        <f ca="1">ROUND(INDIRECT(ADDRESS(ROW()+(0), COLUMN()+(-2), 1))*INDIRECT(ADDRESS(ROW()+(0), COLUMN()+(-1), 1)), 2)</f>
        <v>8.91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0.269</v>
      </c>
      <c r="F20" s="12">
        <v>18.57</v>
      </c>
      <c r="G20" s="12">
        <f ca="1">ROUND(INDIRECT(ADDRESS(ROW()+(0), COLUMN()+(-2), 1))*INDIRECT(ADDRESS(ROW()+(0), COLUMN()+(-1), 1)), 2)</f>
        <v>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0.37</v>
      </c>
      <c r="F21" s="12">
        <v>11.9</v>
      </c>
      <c r="G21" s="12">
        <f ca="1">ROUND(INDIRECT(ADDRESS(ROW()+(0), COLUMN()+(-2), 1))*INDIRECT(ADDRESS(ROW()+(0), COLUMN()+(-1), 1)), 2)</f>
        <v>4.4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0.074</v>
      </c>
      <c r="F22" s="12">
        <v>18.57</v>
      </c>
      <c r="G22" s="12">
        <f ca="1">ROUND(INDIRECT(ADDRESS(ROW()+(0), COLUMN()+(-2), 1))*INDIRECT(ADDRESS(ROW()+(0), COLUMN()+(-1), 1)), 2)</f>
        <v>1.37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0.296</v>
      </c>
      <c r="F23" s="14">
        <v>11.9</v>
      </c>
      <c r="G23" s="14">
        <f ca="1">ROUND(INDIRECT(ADDRESS(ROW()+(0), COLUMN()+(-2), 1))*INDIRECT(ADDRESS(ROW()+(0), COLUMN()+(-1), 1)), 2)</f>
        <v>3.52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14.29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133.4</v>
      </c>
      <c r="G26" s="14">
        <f ca="1">ROUND(INDIRECT(ADDRESS(ROW()+(0), COLUMN()+(-2), 1))*INDIRECT(ADDRESS(ROW()+(0), COLUMN()+(-1), 1))/100, 2)</f>
        <v>2.67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136.07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