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<sst xmlns="http://schemas.openxmlformats.org/spreadsheetml/2006/main" count="41" uniqueCount="41">
  <si>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</si>
  <si>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XPT010</t>
  </si>
  <si>
    <t xml:space="preserve">Ud</t>
  </si>
  <si>
    <t xml:space="preserve">Ensayo de tejas de concreto.</t>
  </si>
  <si>
    <r>
      <rPr>
        <sz val="8.25"/>
        <color rgb="FF000000"/>
        <rFont val="Arial"/>
        <family val="2"/>
      </rPr>
      <t xml:space="preserve">Ensayo sobre una muestra de teja de concreto, con determinación de: resistencia a flexión, resistencia al impacto, permeabilidad al agua, resistencia a la helada, absorción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</si>
  <si>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</si>
  <si>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</si>
  <si>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</si>
  <si>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</si>
  <si>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</si>
  <si>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</si>
  <si>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</si>
  <si>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</si>
  <si>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</si>
  <si>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</si>
  <si>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mt49tho010</t>
  </si>
  <si>
    <t xml:space="preserve">Ud</t>
  </si>
  <si>
    <t xml:space="preserve">Toma en obra de muestras de tejas de concreto, cuyo peso no exceda de 50 kg.</t>
  </si>
  <si>
    <t xml:space="preserve">mt49tho030</t>
  </si>
  <si>
    <t xml:space="preserve">Ud</t>
  </si>
  <si>
    <t xml:space="preserve">Ensayo para determinar la resistencia a flexión de una muestra de tejas de concreto.</t>
  </si>
  <si>
    <t xml:space="preserve">mt49tho040</t>
  </si>
  <si>
    <t xml:space="preserve">Ud</t>
  </si>
  <si>
    <t xml:space="preserve">Ensayo para determinar la resistencia al impacto de una muestra de tejas de concreto.</t>
  </si>
  <si>
    <t xml:space="preserve">mt49tho050</t>
  </si>
  <si>
    <t xml:space="preserve">Ud</t>
  </si>
  <si>
    <t xml:space="preserve">Ensayo para determinar la permeabilidad al agua de una muestra de tejas de concreto.</t>
  </si>
  <si>
    <t xml:space="preserve">mt49tho060</t>
  </si>
  <si>
    <t xml:space="preserve">Ud</t>
  </si>
  <si>
    <t xml:space="preserve">Ensayo para determinar la resistencia a la helada de una muestra de tejas de concreto.</t>
  </si>
  <si>
    <t xml:space="preserve">mt49tho080</t>
  </si>
  <si>
    <t xml:space="preserve">Ud</t>
  </si>
  <si>
    <t xml:space="preserve">Ensayo para determinar la absorción de agua de una muestra de tejas de concreto.</t>
  </si>
  <si>
    <t xml:space="preserve">mt49tho020</t>
  </si>
  <si>
    <t xml:space="preserve">Ud</t>
  </si>
  <si>
    <t xml:space="preserve">Informe de resultados de los ensayos realizados sobre una muestra de tejas de concreto.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</si>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</sst>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55" customWidth="1"/>
    <col min="4" max="4" width="5.27" customWidth="1"/>
    <col min="5" max="5" width="75.31" customWidth="1"/>
    <col min="6" max="6" width="13.43" customWidth="1"/>
    <col min="7" max="7" width="10.20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0.99</v>
      </c>
      <c r="H10" s="12">
        <f ca="1">ROUND(INDIRECT(ADDRESS(ROW()+(0), COLUMN()+(-2), 1))*INDIRECT(ADDRESS(ROW()+(0), COLUMN()+(-1), 1)), 2)</f>
        <v>0.99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39.78</v>
      </c>
      <c r="H11" s="12">
        <f ca="1">ROUND(INDIRECT(ADDRESS(ROW()+(0), COLUMN()+(-2), 1))*INDIRECT(ADDRESS(ROW()+(0), COLUMN()+(-1), 1)), 2)</f>
        <v>39.78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253.77</v>
      </c>
      <c r="H12" s="12">
        <f ca="1">ROUND(INDIRECT(ADDRESS(ROW()+(0), COLUMN()+(-2), 1))*INDIRECT(ADDRESS(ROW()+(0), COLUMN()+(-1), 1)), 2)</f>
        <v>253.77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110.57</v>
      </c>
      <c r="H13" s="12">
        <f ca="1">ROUND(INDIRECT(ADDRESS(ROW()+(0), COLUMN()+(-2), 1))*INDIRECT(ADDRESS(ROW()+(0), COLUMN()+(-1), 1)), 2)</f>
        <v>110.57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183.99</v>
      </c>
      <c r="H14" s="12">
        <f ca="1">ROUND(INDIRECT(ADDRESS(ROW()+(0), COLUMN()+(-2), 1))*INDIRECT(ADDRESS(ROW()+(0), COLUMN()+(-1), 1)), 2)</f>
        <v>183.99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182.08</v>
      </c>
      <c r="H15" s="12">
        <f ca="1">ROUND(INDIRECT(ADDRESS(ROW()+(0), COLUMN()+(-2), 1))*INDIRECT(ADDRESS(ROW()+(0), COLUMN()+(-1), 1)), 2)</f>
        <v>182.08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</v>
      </c>
      <c r="G16" s="12">
        <v>81.57</v>
      </c>
      <c r="H16" s="12">
        <f ca="1">ROUND(INDIRECT(ADDRESS(ROW()+(0), COLUMN()+(-2), 1))*INDIRECT(ADDRESS(ROW()+(0), COLUMN()+(-1), 1)), 2)</f>
        <v>81.57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1</v>
      </c>
      <c r="G17" s="14">
        <v>119.38</v>
      </c>
      <c r="H17" s="14">
        <f ca="1">ROUND(INDIRECT(ADDRESS(ROW()+(0), COLUMN()+(-2), 1))*INDIRECT(ADDRESS(ROW()+(0), COLUMN()+(-1), 1)), 2)</f>
        <v>119.38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972.13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9"/>
      <c r="B20" s="19"/>
      <c r="C20" s="20" t="s">
        <v>38</v>
      </c>
      <c r="D20" s="20"/>
      <c r="E20" s="19" t="s">
        <v>39</v>
      </c>
      <c r="F20" s="13">
        <v>2</v>
      </c>
      <c r="G20" s="14">
        <f ca="1">ROUND(SUM(INDIRECT(ADDRESS(ROW()+(-2), COLUMN()+(1), 1))), 2)</f>
        <v>972.13</v>
      </c>
      <c r="H20" s="14">
        <f ca="1">ROUND(INDIRECT(ADDRESS(ROW()+(0), COLUMN()+(-2), 1))*INDIRECT(ADDRESS(ROW()+(0), COLUMN()+(-1), 1))/100, 2)</f>
        <v>19.44</v>
      </c>
    </row>
    <row r="21" spans="1:8" ht="13.50" thickBot="1" customHeight="1">
      <c r="A21" s="8"/>
      <c r="B21" s="8"/>
      <c r="C21" s="8"/>
      <c r="D21" s="8"/>
      <c r="E21" s="8"/>
      <c r="F21" s="21" t="s">
        <v>40</v>
      </c>
      <c r="G21" s="21"/>
      <c r="H21" s="22">
        <f ca="1">ROUND(SUM(INDIRECT(ADDRESS(ROW()+(-1), COLUMN()+(0), 1)),INDIRECT(ADDRESS(ROW()+(-3), COLUMN()+(0), 1))), 2)</f>
        <v>991.57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