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<sst xmlns="http://schemas.openxmlformats.org/spreadsheetml/2006/main" count="32" uniqueCount="32">
  <si>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</si>
  <si>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XMP020</t>
  </si>
  <si>
    <t xml:space="preserve">Ud</t>
  </si>
  <si>
    <t xml:space="preserve">Ensayo de aptitud al soldeo.</t>
  </si>
  <si>
    <r>
      <rPr>
        <sz val="8.25"/>
        <color rgb="FF000000"/>
        <rFont val="Arial"/>
        <family val="2"/>
      </rPr>
      <t xml:space="preserve">Ensayos a realizar en laboratorio acreditado en el área técnica correspondiente, sobre una muestra soldada de perfil laminado para uso en estructura metálica, tomada en obra, para confirmar su aptitud al soldeo mediante la determinación de las siguientes características: disminución de la carga total de rotura y doblado simple en la zona de afección del calor.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</si>
  <si>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</si>
  <si>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</si>
  <si>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</si>
  <si>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</si>
  <si>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</si>
  <si>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</si>
  <si>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</si>
  <si>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mt49des010</t>
  </si>
  <si>
    <t xml:space="preserve">Ud</t>
  </si>
  <si>
    <t xml:space="preserve">Repercusión de desplazamiento a obra para la toma de muestras.</t>
  </si>
  <si>
    <t xml:space="preserve">mt49pma020</t>
  </si>
  <si>
    <t xml:space="preserve">Ud</t>
  </si>
  <si>
    <t xml:space="preserve">Toma en obra de muestras de perfil laminado en estructura metálica, cuyo peso no exceda de 50 kg.</t>
  </si>
  <si>
    <t xml:space="preserve">mt49ars030</t>
  </si>
  <si>
    <t xml:space="preserve">Ud</t>
  </si>
  <si>
    <t xml:space="preserve">Ensayo de tracción de un espécimen de acero soldado para el cálculo de la disminución de la carga total de rotura.</t>
  </si>
  <si>
    <t xml:space="preserve">mt49ars040</t>
  </si>
  <si>
    <t xml:space="preserve">Ud</t>
  </si>
  <si>
    <t xml:space="preserve">Ensayo de doblado simple de un espécimen de acero soldado, en la zona de afección del calor (HAZ).</t>
  </si>
  <si>
    <t xml:space="preserve">mt49ars020</t>
  </si>
  <si>
    <t xml:space="preserve">Ud</t>
  </si>
  <si>
    <t xml:space="preserve">Informe de resultados del ensayo de aptitud al soldeo en obra sobre una muestra soldada de perfil laminado en estructura metálica.</t>
  </si>
  <si>
    <t xml:space="preserve">Subtotal materiales:</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</si>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</sst>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2.89" customWidth="1"/>
    <col min="4" max="4" width="4.76" customWidth="1"/>
    <col min="5" max="5" width="75.82"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1.01</v>
      </c>
      <c r="H10" s="12">
        <f ca="1">ROUND(INDIRECT(ADDRESS(ROW()+(0), COLUMN()+(-2), 1))*INDIRECT(ADDRESS(ROW()+(0), COLUMN()+(-1), 1)), 2)</f>
        <v>1.01</v>
      </c>
    </row>
    <row r="11" spans="1:8" ht="24.00" thickBot="1" customHeight="1">
      <c r="A11" s="1" t="s">
        <v>15</v>
      </c>
      <c r="B11" s="1"/>
      <c r="C11" s="10" t="s">
        <v>16</v>
      </c>
      <c r="D11" s="10"/>
      <c r="E11" s="1" t="s">
        <v>17</v>
      </c>
      <c r="F11" s="11">
        <v>1</v>
      </c>
      <c r="G11" s="12">
        <v>43.73</v>
      </c>
      <c r="H11" s="12">
        <f ca="1">ROUND(INDIRECT(ADDRESS(ROW()+(0), COLUMN()+(-2), 1))*INDIRECT(ADDRESS(ROW()+(0), COLUMN()+(-1), 1)), 2)</f>
        <v>43.73</v>
      </c>
    </row>
    <row r="12" spans="1:8" ht="24.00" thickBot="1" customHeight="1">
      <c r="A12" s="1" t="s">
        <v>18</v>
      </c>
      <c r="B12" s="1"/>
      <c r="C12" s="10" t="s">
        <v>19</v>
      </c>
      <c r="D12" s="10"/>
      <c r="E12" s="1" t="s">
        <v>20</v>
      </c>
      <c r="F12" s="11">
        <v>1</v>
      </c>
      <c r="G12" s="12">
        <v>76.72</v>
      </c>
      <c r="H12" s="12">
        <f ca="1">ROUND(INDIRECT(ADDRESS(ROW()+(0), COLUMN()+(-2), 1))*INDIRECT(ADDRESS(ROW()+(0), COLUMN()+(-1), 1)), 2)</f>
        <v>76.72</v>
      </c>
    </row>
    <row r="13" spans="1:8" ht="24.00" thickBot="1" customHeight="1">
      <c r="A13" s="1" t="s">
        <v>21</v>
      </c>
      <c r="B13" s="1"/>
      <c r="C13" s="10" t="s">
        <v>22</v>
      </c>
      <c r="D13" s="10"/>
      <c r="E13" s="1" t="s">
        <v>23</v>
      </c>
      <c r="F13" s="11">
        <v>1</v>
      </c>
      <c r="G13" s="12">
        <v>20.72</v>
      </c>
      <c r="H13" s="12">
        <f ca="1">ROUND(INDIRECT(ADDRESS(ROW()+(0), COLUMN()+(-2), 1))*INDIRECT(ADDRESS(ROW()+(0), COLUMN()+(-1), 1)), 2)</f>
        <v>20.72</v>
      </c>
    </row>
    <row r="14" spans="1:8" ht="24.00" thickBot="1" customHeight="1">
      <c r="A14" s="1" t="s">
        <v>24</v>
      </c>
      <c r="B14" s="1"/>
      <c r="C14" s="10" t="s">
        <v>25</v>
      </c>
      <c r="D14" s="10"/>
      <c r="E14" s="1" t="s">
        <v>26</v>
      </c>
      <c r="F14" s="13">
        <v>1</v>
      </c>
      <c r="G14" s="14">
        <v>131.18</v>
      </c>
      <c r="H14" s="14">
        <f ca="1">ROUND(INDIRECT(ADDRESS(ROW()+(0), COLUMN()+(-2), 1))*INDIRECT(ADDRESS(ROW()+(0), COLUMN()+(-1), 1)), 2)</f>
        <v>131.18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273.36</v>
      </c>
    </row>
    <row r="16" spans="1:8" ht="13.50" thickBot="1" customHeight="1">
      <c r="A16" s="15">
        <v>2</v>
      </c>
      <c r="B16" s="15"/>
      <c r="C16" s="15"/>
      <c r="D16" s="15"/>
      <c r="E16" s="18" t="s">
        <v>28</v>
      </c>
      <c r="F16" s="18"/>
      <c r="G16" s="15"/>
      <c r="H16" s="15"/>
    </row>
    <row r="17" spans="1:8" ht="13.50" thickBot="1" customHeight="1">
      <c r="A17" s="19"/>
      <c r="B17" s="19"/>
      <c r="C17" s="20" t="s">
        <v>29</v>
      </c>
      <c r="D17" s="20"/>
      <c r="E17" s="19" t="s">
        <v>30</v>
      </c>
      <c r="F17" s="13">
        <v>2</v>
      </c>
      <c r="G17" s="14">
        <f ca="1">ROUND(SUM(INDIRECT(ADDRESS(ROW()+(-2), COLUMN()+(1), 1))), 2)</f>
        <v>273.36</v>
      </c>
      <c r="H17" s="14">
        <f ca="1">ROUND(INDIRECT(ADDRESS(ROW()+(0), COLUMN()+(-2), 1))*INDIRECT(ADDRESS(ROW()+(0), COLUMN()+(-1), 1))/100, 2)</f>
        <v>5.47</v>
      </c>
    </row>
    <row r="18" spans="1:8" ht="13.50" thickBot="1" customHeight="1">
      <c r="A18" s="8"/>
      <c r="B18" s="8"/>
      <c r="C18" s="8"/>
      <c r="D18" s="8"/>
      <c r="E18" s="8"/>
      <c r="F18" s="21" t="s">
        <v>31</v>
      </c>
      <c r="G18" s="21"/>
      <c r="H18" s="22">
        <f ca="1">ROUND(SUM(INDIRECT(ADDRESS(ROW()+(-1), COLUMN()+(0), 1)),INDIRECT(ADDRESS(ROW()+(-3), COLUMN()+(0), 1))), 2)</f>
        <v>278.83</v>
      </c>
    </row>
  </sheetData>
  <mergeCells count="30">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