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<sst xmlns="http://schemas.openxmlformats.org/spreadsheetml/2006/main" count="26" uniqueCount="26">
  <si>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</si>
  <si>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XEI090</t>
  </si>
  <si>
    <t xml:space="preserve">Ud</t>
  </si>
  <si>
    <t xml:space="preserve">Extracción y ensayo a compresión de cilindros.</t>
  </si>
  <si>
    <r>
      <rPr>
        <sz val="8.25"/>
        <color rgb="FF000000"/>
        <rFont val="Arial"/>
        <family val="2"/>
      </rPr>
      <t xml:space="preserve">Ensayo a realizar en laboratorio acreditado en el área técnica correspondiente, para determinar la resistencia a compresión de un concreto endurecido, mediante la extracción de cilindro de 100 mm de diámetro y 200 mm de longitud mediante sonda rotativa de viga o losa. Incluso mortero para relleno de taladros. El precio no incluye la eliminación del revestimiento existente, la realización del revestimiento posterior ni el informe de resultados.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</si>
  <si>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</si>
  <si>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</si>
  <si>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</si>
  <si>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</si>
  <si>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</si>
  <si>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</si>
  <si>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</si>
  <si>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mt49des010</t>
  </si>
  <si>
    <t xml:space="preserve">Ud</t>
  </si>
  <si>
    <t xml:space="preserve">Repercusión de desplazamiento a obra para la toma de muestras.</t>
  </si>
  <si>
    <t xml:space="preserve">mt49hoc030d</t>
  </si>
  <si>
    <t xml:space="preserve">Ud</t>
  </si>
  <si>
    <t xml:space="preserve">Extracción de cilindro de concreto endurecido de 100 mm de diámetro y 200 mm de longitud mediante sonda rotativa, tallado, refrentado y ensayo para determinar la resistencia a compresión.</t>
  </si>
  <si>
    <t xml:space="preserve">mt49hoc040j</t>
  </si>
  <si>
    <t xml:space="preserve">Ud</t>
  </si>
  <si>
    <t xml:space="preserve">Relleno de taladros con mortero hidráulico expansivo autonivelante, de 100 mm de diámetro, en vigas o losas.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</si>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</sst>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27" customWidth="1"/>
    <col min="3" max="3" width="0.85" customWidth="1"/>
    <col min="4" max="4" width="6.80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1.01</v>
      </c>
      <c r="H10" s="12">
        <f ca="1">ROUND(INDIRECT(ADDRESS(ROW()+(0), COLUMN()+(-2), 1))*INDIRECT(ADDRESS(ROW()+(0), COLUMN()+(-1), 1)), 2)</f>
        <v>1.01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219.41</v>
      </c>
      <c r="H11" s="12">
        <f ca="1">ROUND(INDIRECT(ADDRESS(ROW()+(0), COLUMN()+(-2), 1))*INDIRECT(ADDRESS(ROW()+(0), COLUMN()+(-1), 1)), 2)</f>
        <v>219.41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37.84</v>
      </c>
      <c r="H12" s="14">
        <f ca="1">ROUND(INDIRECT(ADDRESS(ROW()+(0), COLUMN()+(-2), 1))*INDIRECT(ADDRESS(ROW()+(0), COLUMN()+(-1), 1)), 2)</f>
        <v>37.84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258.26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20" t="s">
        <v>23</v>
      </c>
      <c r="D15" s="20"/>
      <c r="E15" s="19" t="s">
        <v>24</v>
      </c>
      <c r="F15" s="13">
        <v>2</v>
      </c>
      <c r="G15" s="14">
        <f ca="1">ROUND(SUM(INDIRECT(ADDRESS(ROW()+(-2), COLUMN()+(1), 1))), 2)</f>
        <v>258.26</v>
      </c>
      <c r="H15" s="14">
        <f ca="1">ROUND(INDIRECT(ADDRESS(ROW()+(0), COLUMN()+(-2), 1))*INDIRECT(ADDRESS(ROW()+(0), COLUMN()+(-1), 1))/100, 2)</f>
        <v>5.17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1))), 2)</f>
        <v>263.43</v>
      </c>
    </row>
  </sheetData>
  <mergeCells count="2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