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<sst xmlns="http://schemas.openxmlformats.org/spreadsheetml/2006/main" count="38" uniqueCount="38">
  <si>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</si>
  <si>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UXM010</t>
  </si>
  <si>
    <t xml:space="preserve">m²</t>
  </si>
  <si>
    <t xml:space="preserve">Tarima de madera para exterior.</t>
  </si>
  <si>
    <r>
      <rPr>
        <sz val="8.25"/>
        <color rgb="FF000000"/>
        <rFont val="Arial"/>
        <family val="2"/>
      </rPr>
      <t xml:space="preserve">Tarima para exterior, formada por tablas de madera maciza, de lapacho, de 35x155x800/2800 mm, fijadas mediante el sistema de fijación vista, sobre rastreles de madera de pino, de 65x38 mm, con clase de uso 4, separados 60 cm entre sí y fijados a la losa sobre relleno de concreto con tacos expansivos metálicos y tirafondos. Incluso tirafondos para sujeción de las tablas a los rastreles y piezas especiales. El precio no incluye la losa sobre relleno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</si>
  <si>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</si>
  <si>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</si>
  <si>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</si>
  <si>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</si>
  <si>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</si>
  <si>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</si>
  <si>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</si>
  <si>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mt18mva015e</t>
  </si>
  <si>
    <t xml:space="preserve">m</t>
  </si>
  <si>
    <t xml:space="preserve">Rastrel de 65x38 mm de sección, de madera de pino pinaster (Pinus pinaster), tratada en autoclave, con clase de uso 4, acabado cepillado, con humedad inferior al 20%.</t>
  </si>
  <si>
    <t xml:space="preserve">mt18mta030gi</t>
  </si>
  <si>
    <t xml:space="preserve">m²</t>
  </si>
  <si>
    <t xml:space="preserve">Tablas de madera maciza, de lapacho, de 35x155x800/2800 mm, sin tratar, para cepillado y aplicación de un tratamiento protector y decorativo en obra; con accesorios de montaje. Y 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</si>
  <si>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</si>
  <si>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</si>
  <si>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</si>
  <si>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</si>
  <si>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</si>
  <si>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Taco expansivo metálico y tirafondo, para fijación de elementos de madera sobre soporte base de concreto.</t>
  </si>
  <si>
    <t xml:space="preserve">Subtotal materiales:</t>
  </si>
  <si>
    <t xml:space="preserve">Mano de obra</t>
  </si>
  <si>
    <t xml:space="preserve">mo025</t>
  </si>
  <si>
    <t xml:space="preserve">h</t>
  </si>
  <si>
    <t xml:space="preserve">Instalador de pisos de madera.</t>
  </si>
  <si>
    <t xml:space="preserve">mo063</t>
  </si>
  <si>
    <t xml:space="preserve">h</t>
  </si>
  <si>
    <t xml:space="preserve">Principiante de instalador de pisos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</si>
  <si>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</si>
  <si>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</si>
  <si>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</si>
  <si>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</si>
  <si>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$ 78,04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</si>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</sst>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1.7</v>
      </c>
      <c r="G10" s="12">
        <v>4.54</v>
      </c>
      <c r="H10" s="12">
        <f ca="1">ROUND(INDIRECT(ADDRESS(ROW()+(0), COLUMN()+(-2), 1))*INDIRECT(ADDRESS(ROW()+(0), COLUMN()+(-1), 1)), 2)</f>
        <v>7.72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127.61</v>
      </c>
      <c r="H11" s="12">
        <f ca="1">ROUND(INDIRECT(ADDRESS(ROW()+(0), COLUMN()+(-2), 1))*INDIRECT(ADDRESS(ROW()+(0), COLUMN()+(-1), 1)), 2)</f>
        <v>133.99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28</v>
      </c>
      <c r="G12" s="12">
        <v>0.32</v>
      </c>
      <c r="H12" s="12">
        <f ca="1">ROUND(INDIRECT(ADDRESS(ROW()+(0), COLUMN()+(-2), 1))*INDIRECT(ADDRESS(ROW()+(0), COLUMN()+(-1), 1)), 2)</f>
        <v>8.96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1.67</v>
      </c>
      <c r="H13" s="14">
        <f ca="1">ROUND(INDIRECT(ADDRESS(ROW()+(0), COLUMN()+(-2), 1))*INDIRECT(ADDRESS(ROW()+(0), COLUMN()+(-1), 1)), 2)</f>
        <v>5.01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155.68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0.509</v>
      </c>
      <c r="G16" s="12">
        <v>17.17</v>
      </c>
      <c r="H16" s="12">
        <f ca="1">ROUND(INDIRECT(ADDRESS(ROW()+(0), COLUMN()+(-2), 1))*INDIRECT(ADDRESS(ROW()+(0), COLUMN()+(-1), 1)), 2)</f>
        <v>8.74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0.509</v>
      </c>
      <c r="G17" s="14">
        <v>11.01</v>
      </c>
      <c r="H17" s="14">
        <f ca="1">ROUND(INDIRECT(ADDRESS(ROW()+(0), COLUMN()+(-2), 1))*INDIRECT(ADDRESS(ROW()+(0), COLUMN()+(-1), 1)), 2)</f>
        <v>5.6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14.34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170.02</v>
      </c>
      <c r="H20" s="14">
        <f ca="1">ROUND(INDIRECT(ADDRESS(ROW()+(0), COLUMN()+(-2), 1))*INDIRECT(ADDRESS(ROW()+(0), COLUMN()+(-1), 1))/100, 2)</f>
        <v>3.4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173.42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