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<sst xmlns="http://schemas.openxmlformats.org/spreadsheetml/2006/main" count="52" uniqueCount="52">
  <si>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</si>
  <si>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UII020</t>
  </si>
  <si>
    <t xml:space="preserve">Ud</t>
  </si>
  <si>
    <t xml:space="preserve">Farola para alumbrado de zonas peatonales.</t>
  </si>
  <si>
    <r>
      <rPr>
        <sz val="8.25"/>
        <color rgb="FF000000"/>
        <rFont val="Arial"/>
        <family val="2"/>
      </rPr>
      <t xml:space="preserve">Farola con distribución de luz radialmente asimétrica, con luminaria rectangular de 445x265x125 mm, con lámpara LED de 53 W, con cuerpo de aluminio inyectado, aluminio y acero inoxidable, vidrio de seguridad, reflector de aluminio puro anodizado, clase de protección I, grado de protección IP66, con placa de anclaje y pernos, con caja de conexión y protección, con fusibles, conductor interior, toma de tierra con pica y caja de registro de paso y derivación de 40x40x60 cm, con marco y tapa de hierro fundido. Incluso lámparas. El precio no incluye la excavación de la fundación ni la formación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</si>
  <si>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</si>
  <si>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</si>
  <si>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</si>
  <si>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</si>
  <si>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</si>
  <si>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</si>
  <si>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</si>
  <si>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mt34www020</t>
  </si>
  <si>
    <t xml:space="preserve">Ud</t>
  </si>
  <si>
    <t xml:space="preserve">Caja de registro de paso y derivación de 40x40x60 cm, con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</si>
  <si>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</si>
  <si>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</si>
  <si>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</si>
  <si>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</si>
  <si>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</si>
  <si>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</si>
  <si>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</si>
  <si>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</si>
  <si>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</si>
  <si>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</si>
  <si>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</si>
  <si>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</si>
  <si>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mt34beg100B</t>
  </si>
  <si>
    <t xml:space="preserve">Ud</t>
  </si>
  <si>
    <t xml:space="preserve">Farola con distribución de luz radialmente asimétrica, con luminaria rectangular de 445x265x125 mm, con lámpara LED de 53 W, con cuerpo de aluminio inyectado, aluminio y acero inoxidable, vidrio de seguridad, reflector de aluminio puro anodizado, clase de protección I, grado de protección IP66, con placa de anclaje y pernos.</t>
  </si>
  <si>
    <t xml:space="preserve">mt34beg101e</t>
  </si>
  <si>
    <t xml:space="preserve">Ud</t>
  </si>
  <si>
    <t xml:space="preserve">Columna cilíndrica para luminaria, de 6000 mm de altura, de aluminio lacado con rail de montaje.</t>
  </si>
  <si>
    <t xml:space="preserve">Subtotal materiales:</t>
  </si>
  <si>
    <t xml:space="preserve">Equipo y maquinaria</t>
  </si>
  <si>
    <t xml:space="preserve">mq04cag010c</t>
  </si>
  <si>
    <t xml:space="preserve">h</t>
  </si>
  <si>
    <t xml:space="preserve">Camión con grúa de hasta 12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</si>
  <si>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</si>
  <si>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</si>
  <si>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</si>
  <si>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</si>
  <si>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</si>
  <si>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</si>
  <si>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</si>
  <si>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</si>
  <si>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</si>
  <si>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</si>
  <si>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</si>
  <si>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</si>
  <si>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$ 3.105,04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</si>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</sst>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0.68" customWidth="1"/>
    <col min="4" max="4" width="7.65" customWidth="1"/>
    <col min="5" max="5" width="66.98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102.98</v>
      </c>
      <c r="H10" s="12">
        <f ca="1">ROUND(INDIRECT(ADDRESS(ROW()+(0), COLUMN()+(-2), 1))*INDIRECT(ADDRESS(ROW()+(0), COLUMN()+(-1), 1)), 2)</f>
        <v>102.98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8.37</v>
      </c>
      <c r="H11" s="12">
        <f ca="1">ROUND(INDIRECT(ADDRESS(ROW()+(0), COLUMN()+(-2), 1))*INDIRECT(ADDRESS(ROW()+(0), COLUMN()+(-1), 1)), 2)</f>
        <v>8.37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5.9</v>
      </c>
      <c r="G12" s="12">
        <v>0.59</v>
      </c>
      <c r="H12" s="12">
        <f ca="1">ROUND(INDIRECT(ADDRESS(ROW()+(0), COLUMN()+(-2), 1))*INDIRECT(ADDRESS(ROW()+(0), COLUMN()+(-1), 1)), 2)</f>
        <v>3.48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3.92</v>
      </c>
      <c r="H13" s="12">
        <f ca="1">ROUND(INDIRECT(ADDRESS(ROW()+(0), COLUMN()+(-2), 1))*INDIRECT(ADDRESS(ROW()+(0), COLUMN()+(-1), 1)), 2)</f>
        <v>7.84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22.3</v>
      </c>
      <c r="H14" s="12">
        <f ca="1">ROUND(INDIRECT(ADDRESS(ROW()+(0), COLUMN()+(-2), 1))*INDIRECT(ADDRESS(ROW()+(0), COLUMN()+(-1), 1)), 2)</f>
        <v>22.3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3466.85</v>
      </c>
      <c r="H15" s="12">
        <f ca="1">ROUND(INDIRECT(ADDRESS(ROW()+(0), COLUMN()+(-2), 1))*INDIRECT(ADDRESS(ROW()+(0), COLUMN()+(-1), 1)), 2)</f>
        <v>3466.85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2041.33</v>
      </c>
      <c r="H16" s="14">
        <f ca="1">ROUND(INDIRECT(ADDRESS(ROW()+(0), COLUMN()+(-2), 1))*INDIRECT(ADDRESS(ROW()+(0), COLUMN()+(-1), 1)), 2)</f>
        <v>2041.33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5653.15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</v>
      </c>
      <c r="G19" s="14">
        <v>75.97</v>
      </c>
      <c r="H19" s="14">
        <f ca="1">ROUND(INDIRECT(ADDRESS(ROW()+(0), COLUMN()+(-2), 1))*INDIRECT(ADDRESS(ROW()+(0), COLUMN()+(-1), 1)), 2)</f>
        <v>75.97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75.97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0.509</v>
      </c>
      <c r="G22" s="12">
        <v>17.64</v>
      </c>
      <c r="H22" s="12">
        <f ca="1">ROUND(INDIRECT(ADDRESS(ROW()+(0), COLUMN()+(-2), 1))*INDIRECT(ADDRESS(ROW()+(0), COLUMN()+(-1), 1)), 2)</f>
        <v>8.98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0.509</v>
      </c>
      <c r="G23" s="14">
        <v>10.99</v>
      </c>
      <c r="H23" s="14">
        <f ca="1">ROUND(INDIRECT(ADDRESS(ROW()+(0), COLUMN()+(-2), 1))*INDIRECT(ADDRESS(ROW()+(0), COLUMN()+(-1), 1)), 2)</f>
        <v>5.59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14.57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5743.69</v>
      </c>
      <c r="H26" s="14">
        <f ca="1">ROUND(INDIRECT(ADDRESS(ROW()+(0), COLUMN()+(-2), 1))*INDIRECT(ADDRESS(ROW()+(0), COLUMN()+(-1), 1))/100, 2)</f>
        <v>114.87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5858.56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