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<sst xmlns="http://schemas.openxmlformats.org/spreadsheetml/2006/main" count="73" uniqueCount="73">
  <si>
    <t xml:space="preserve"/>
  </si>
  <si>
    <t xml:space="preserve">UAP010</t>
  </si>
  <si>
    <t xml:space="preserve">Ud</t>
  </si>
  <si>
    <t xml:space="preserve">Buzón de inspección.</t>
  </si>
  <si>
    <r>
      <rPr>
        <sz val="8.25"/>
        <color rgb="FF000000"/>
        <rFont val="Arial"/>
        <family val="2"/>
      </rPr>
      <t xml:space="preserve">Buzón de inspección, de 1,00 m de diámetro interior y de 1,6 m de altura útil interior, de mampostería de ladrillo cerámico macizo de 1 pie de espesor recibido con mortero de cemento, confeccionado en obra, dosificación 1:6, repello y bruñido por el interior con mortero de cemento, confeccionado en obra, con aditivo hidrófugo, dosificación 1:3 y elementos prefabricados de concreto simple, sobre losa sobre relleno de 25 cm de espesor de concreto armado f'c=280 kg/cm² (4000 psi), clase de exposición F0 S1 P1 C1, tamaño máximo del agregado 25 mm (1" ASTM Nº 57), consistencia blanda ligeramente armada con malla electrosoldada, con cierre de tapa circular con bloqueo y marco de fundición carga de rotura 400 kN, instalado en calzadas de calles, incluyendo las peatonales, o zonas de estacionamiento colectivo para todo tipo de vehículos. El precio incluye los equipos y la maquinaria necesarios para el desplazamiento y la disposición en obra de los elementos, pero no incluye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</si>
  <si>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</si>
  <si>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</si>
  <si>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</si>
  <si>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</si>
  <si>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</si>
  <si>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</si>
  <si>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</si>
  <si>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mt10haf100knc</t>
  </si>
  <si>
    <t xml:space="preserve">m³</t>
  </si>
  <si>
    <t xml:space="preserve">Concreto f'c=280 kg/cm² (4000 psi), clase de exposición F0 S1 P1 C1, tamaño máximo del agregado 25 mm (1" ASTM Nº 57), consistencia blanda, premezclado, según ACI 318.</t>
  </si>
  <si>
    <t xml:space="preserve">mt07ame120ii</t>
  </si>
  <si>
    <t xml:space="preserve">m²</t>
  </si>
  <si>
    <t xml:space="preserve">Malla electrosoldada tipo 6x6 2/2 de acero Grado 70, con varillas lisas espaciadas 15,24x15,24 cm de 6,65 mm de diámetro, según ASTM A 185 y ASTM A 497.</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</si>
  <si>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</si>
  <si>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</si>
  <si>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</si>
  <si>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mt04lma010b</t>
  </si>
  <si>
    <t xml:space="preserve">Ud</t>
  </si>
  <si>
    <t xml:space="preserve">Ladrillo cerámico macizo de elaboración mecánica, para revestir, 25x12x5 cm, densidad 2300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</si>
  <si>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</si>
  <si>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</si>
  <si>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</si>
  <si>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</si>
  <si>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</si>
  <si>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</si>
  <si>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</si>
  <si>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</si>
  <si>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</si>
  <si>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</si>
  <si>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</si>
  <si>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</si>
  <si>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mt46phm010b</t>
  </si>
  <si>
    <t xml:space="preserve">Ud</t>
  </si>
  <si>
    <t xml:space="preserve">Anillo prefabricado de concreto simple, con unión rígida machihembrada con junta de goma, de 100 cm de diámetro interior y 50 cm de altura, resistencia a compresión mayor de 250 kg/cm², para formación de pozo de registro.</t>
  </si>
  <si>
    <t xml:space="preserve">mt46phm020b</t>
  </si>
  <si>
    <t xml:space="preserve">Ud</t>
  </si>
  <si>
    <t xml:space="preserve">Cono asimétrico prefabricado de concreto simple, con unión rígida machihembrada con junta de goma, de 100 a 60 cm de diámetro interior y 60 cm de altura, resistencia a compresión mayor de 250 kg/cm², para formación de pozo de registro.</t>
  </si>
  <si>
    <t xml:space="preserve">mt46thb110b</t>
  </si>
  <si>
    <t xml:space="preserve">kg</t>
  </si>
  <si>
    <t xml:space="preserve">Lubricante para unión con junta elástica, en pozos de registro prefabricados.</t>
  </si>
  <si>
    <t xml:space="preserve">mt46tpr010q</t>
  </si>
  <si>
    <t xml:space="preserve">Ud</t>
  </si>
  <si>
    <t xml:space="preserve">Tapa circular con bloqueo mediante tres pestañas y marco de fundición dúctil de 850 mm de diámetro exterior y 100 mm de altura, paso libre de 600 mm, para pozo, carga de rotura 400 kN. Tapa revestida con pintura bituminosa y marco provisto de junta de insonorización de polietileno y dispositivo de seguridad.</t>
  </si>
  <si>
    <t xml:space="preserve">mt46phm050</t>
  </si>
  <si>
    <t xml:space="preserve">Ud</t>
  </si>
  <si>
    <t xml:space="preserve">Pate de polipropileno conformado en U, para pozo, de 330x160 mm, sección transversal de D=25 mm.</t>
  </si>
  <si>
    <t xml:space="preserve">Subtotal materiales:</t>
  </si>
  <si>
    <t xml:space="preserve">Equipo y maquinaria</t>
  </si>
  <si>
    <t xml:space="preserve">mq04cag010a</t>
  </si>
  <si>
    <t xml:space="preserve">h</t>
  </si>
  <si>
    <t xml:space="preserve">Camión con grúa de hasta 6 t.</t>
  </si>
  <si>
    <t xml:space="preserve">mq06hor010</t>
  </si>
  <si>
    <t xml:space="preserve">h</t>
  </si>
  <si>
    <t xml:space="preserve">Concretera eléctrica con una capacidad de amasado de 160 l.</t>
  </si>
  <si>
    <t xml:space="preserve">Subtotal equipo y maquinaria:</t>
  </si>
  <si>
    <t xml:space="preserve">Mano de obra</t>
  </si>
  <si>
    <t xml:space="preserve">mo041</t>
  </si>
  <si>
    <t xml:space="preserve">h</t>
  </si>
  <si>
    <t xml:space="preserve">Albañil de obra civil.</t>
  </si>
  <si>
    <t xml:space="preserve">mo087</t>
  </si>
  <si>
    <t xml:space="preserve">h</t>
  </si>
  <si>
    <t xml:space="preserve">Principiante de albañilería de obra civil.</t>
  </si>
  <si>
    <t xml:space="preserve">Subtotal mano de obra:</t>
  </si>
  <si>
    <t xml:space="preserve">Herramientas</t>
  </si>
  <si>
    <t xml:space="preserve">%</t>
  </si>
  <si>
    <t xml:space="preserve">Herramientas</t>
  </si>
  <si>
    <t xml:space="preserve">Coste de mantenimiento decenal: $ 44,65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</si>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</sst>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48"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0.675</v>
      </c>
      <c r="F10" s="12">
        <v>131.64</v>
      </c>
      <c r="G10" s="12">
        <f ca="1">ROUND(INDIRECT(ADDRESS(ROW()+(0), COLUMN()+(-2), 1))*INDIRECT(ADDRESS(ROW()+(0), COLUMN()+(-1), 1)), 2)</f>
        <v>88.86</v>
      </c>
    </row>
    <row r="11" spans="1:7" ht="34.50" thickBot="1" customHeight="1">
      <c r="A11" s="1" t="s">
        <v>15</v>
      </c>
      <c r="B11" s="1"/>
      <c r="C11" s="10" t="s">
        <v>16</v>
      </c>
      <c r="D11" s="1" t="s">
        <v>17</v>
      </c>
      <c r="E11" s="11">
        <v>2.25</v>
      </c>
      <c r="F11" s="12">
        <v>4.31</v>
      </c>
      <c r="G11" s="12">
        <f ca="1">ROUND(INDIRECT(ADDRESS(ROW()+(0), COLUMN()+(-2), 1))*INDIRECT(ADDRESS(ROW()+(0), COLUMN()+(-1), 1)), 2)</f>
        <v>9.7</v>
      </c>
    </row>
    <row r="12" spans="1:7" ht="34.50" thickBot="1" customHeight="1">
      <c r="A12" s="1" t="s">
        <v>18</v>
      </c>
      <c r="B12" s="1"/>
      <c r="C12" s="10" t="s">
        <v>19</v>
      </c>
      <c r="D12" s="1" t="s">
        <v>20</v>
      </c>
      <c r="E12" s="11">
        <v>0.466</v>
      </c>
      <c r="F12" s="12">
        <v>136.83</v>
      </c>
      <c r="G12" s="12">
        <f ca="1">ROUND(INDIRECT(ADDRESS(ROW()+(0), COLUMN()+(-2), 1))*INDIRECT(ADDRESS(ROW()+(0), COLUMN()+(-1), 1)), 2)</f>
        <v>63.76</v>
      </c>
    </row>
    <row r="13" spans="1:7" ht="24.00" thickBot="1" customHeight="1">
      <c r="A13" s="1" t="s">
        <v>21</v>
      </c>
      <c r="B13" s="1"/>
      <c r="C13" s="10" t="s">
        <v>22</v>
      </c>
      <c r="D13" s="1" t="s">
        <v>23</v>
      </c>
      <c r="E13" s="11">
        <v>220</v>
      </c>
      <c r="F13" s="12">
        <v>0.73</v>
      </c>
      <c r="G13" s="12">
        <f ca="1">ROUND(INDIRECT(ADDRESS(ROW()+(0), COLUMN()+(-2), 1))*INDIRECT(ADDRESS(ROW()+(0), COLUMN()+(-1), 1)), 2)</f>
        <v>160.6</v>
      </c>
    </row>
    <row r="14" spans="1:7" ht="13.50" thickBot="1" customHeight="1">
      <c r="A14" s="1" t="s">
        <v>24</v>
      </c>
      <c r="B14" s="1"/>
      <c r="C14" s="10" t="s">
        <v>25</v>
      </c>
      <c r="D14" s="1" t="s">
        <v>26</v>
      </c>
      <c r="E14" s="11">
        <v>0.048</v>
      </c>
      <c r="F14" s="12">
        <v>2.04</v>
      </c>
      <c r="G14" s="12">
        <f ca="1">ROUND(INDIRECT(ADDRESS(ROW()+(0), COLUMN()+(-2), 1))*INDIRECT(ADDRESS(ROW()+(0), COLUMN()+(-1), 1)), 2)</f>
        <v>0.1</v>
      </c>
    </row>
    <row r="15" spans="1:7" ht="13.50" thickBot="1" customHeight="1">
      <c r="A15" s="1" t="s">
        <v>27</v>
      </c>
      <c r="B15" s="1"/>
      <c r="C15" s="10" t="s">
        <v>28</v>
      </c>
      <c r="D15" s="1" t="s">
        <v>29</v>
      </c>
      <c r="E15" s="11">
        <v>0.38</v>
      </c>
      <c r="F15" s="12">
        <v>23.95</v>
      </c>
      <c r="G15" s="12">
        <f ca="1">ROUND(INDIRECT(ADDRESS(ROW()+(0), COLUMN()+(-2), 1))*INDIRECT(ADDRESS(ROW()+(0), COLUMN()+(-1), 1)), 2)</f>
        <v>9.1</v>
      </c>
    </row>
    <row r="16" spans="1:7" ht="13.50" thickBot="1" customHeight="1">
      <c r="A16" s="1" t="s">
        <v>30</v>
      </c>
      <c r="B16" s="1"/>
      <c r="C16" s="10" t="s">
        <v>31</v>
      </c>
      <c r="D16" s="1" t="s">
        <v>32</v>
      </c>
      <c r="E16" s="11">
        <v>72.274</v>
      </c>
      <c r="F16" s="12">
        <v>0.2</v>
      </c>
      <c r="G16" s="12">
        <f ca="1">ROUND(INDIRECT(ADDRESS(ROW()+(0), COLUMN()+(-2), 1))*INDIRECT(ADDRESS(ROW()+(0), COLUMN()+(-1), 1)), 2)</f>
        <v>14.45</v>
      </c>
    </row>
    <row r="17" spans="1:7" ht="13.50" thickBot="1" customHeight="1">
      <c r="A17" s="1" t="s">
        <v>33</v>
      </c>
      <c r="B17" s="1"/>
      <c r="C17" s="10" t="s">
        <v>34</v>
      </c>
      <c r="D17" s="1" t="s">
        <v>35</v>
      </c>
      <c r="E17" s="11">
        <v>0.565</v>
      </c>
      <c r="F17" s="12">
        <v>1.63</v>
      </c>
      <c r="G17" s="12">
        <f ca="1">ROUND(INDIRECT(ADDRESS(ROW()+(0), COLUMN()+(-2), 1))*INDIRECT(ADDRESS(ROW()+(0), COLUMN()+(-1), 1)), 2)</f>
        <v>0.92</v>
      </c>
    </row>
    <row r="18" spans="1:7" ht="34.50" thickBot="1" customHeight="1">
      <c r="A18" s="1" t="s">
        <v>36</v>
      </c>
      <c r="B18" s="1"/>
      <c r="C18" s="10" t="s">
        <v>37</v>
      </c>
      <c r="D18" s="1" t="s">
        <v>38</v>
      </c>
      <c r="E18" s="11">
        <v>1</v>
      </c>
      <c r="F18" s="12">
        <v>56.93</v>
      </c>
      <c r="G18" s="12">
        <f ca="1">ROUND(INDIRECT(ADDRESS(ROW()+(0), COLUMN()+(-2), 1))*INDIRECT(ADDRESS(ROW()+(0), COLUMN()+(-1), 1)), 2)</f>
        <v>56.93</v>
      </c>
    </row>
    <row r="19" spans="1:7" ht="45.00" thickBot="1" customHeight="1">
      <c r="A19" s="1" t="s">
        <v>39</v>
      </c>
      <c r="B19" s="1"/>
      <c r="C19" s="10" t="s">
        <v>40</v>
      </c>
      <c r="D19" s="1" t="s">
        <v>41</v>
      </c>
      <c r="E19" s="11">
        <v>1</v>
      </c>
      <c r="F19" s="12">
        <v>80.41</v>
      </c>
      <c r="G19" s="12">
        <f ca="1">ROUND(INDIRECT(ADDRESS(ROW()+(0), COLUMN()+(-2), 1))*INDIRECT(ADDRESS(ROW()+(0), COLUMN()+(-1), 1)), 2)</f>
        <v>80.41</v>
      </c>
    </row>
    <row r="20" spans="1:7" ht="13.50" thickBot="1" customHeight="1">
      <c r="A20" s="1" t="s">
        <v>42</v>
      </c>
      <c r="B20" s="1"/>
      <c r="C20" s="10" t="s">
        <v>43</v>
      </c>
      <c r="D20" s="1" t="s">
        <v>44</v>
      </c>
      <c r="E20" s="11">
        <v>0.007</v>
      </c>
      <c r="F20" s="12">
        <v>4.05</v>
      </c>
      <c r="G20" s="12">
        <f ca="1">ROUND(INDIRECT(ADDRESS(ROW()+(0), COLUMN()+(-2), 1))*INDIRECT(ADDRESS(ROW()+(0), COLUMN()+(-1), 1)), 2)</f>
        <v>0.03</v>
      </c>
    </row>
    <row r="21" spans="1:7" ht="45.00" thickBot="1" customHeight="1">
      <c r="A21" s="1" t="s">
        <v>45</v>
      </c>
      <c r="B21" s="1"/>
      <c r="C21" s="10" t="s">
        <v>46</v>
      </c>
      <c r="D21" s="1" t="s">
        <v>47</v>
      </c>
      <c r="E21" s="11">
        <v>1</v>
      </c>
      <c r="F21" s="12">
        <v>165.37</v>
      </c>
      <c r="G21" s="12">
        <f ca="1">ROUND(INDIRECT(ADDRESS(ROW()+(0), COLUMN()+(-2), 1))*INDIRECT(ADDRESS(ROW()+(0), COLUMN()+(-1), 1)), 2)</f>
        <v>165.37</v>
      </c>
    </row>
    <row r="22" spans="1:7" ht="24.00" thickBot="1" customHeight="1">
      <c r="A22" s="1" t="s">
        <v>48</v>
      </c>
      <c r="B22" s="1"/>
      <c r="C22" s="10" t="s">
        <v>49</v>
      </c>
      <c r="D22" s="1" t="s">
        <v>50</v>
      </c>
      <c r="E22" s="13">
        <v>4</v>
      </c>
      <c r="F22" s="14">
        <v>6.69</v>
      </c>
      <c r="G22" s="14">
        <f ca="1">ROUND(INDIRECT(ADDRESS(ROW()+(0), COLUMN()+(-2), 1))*INDIRECT(ADDRESS(ROW()+(0), COLUMN()+(-1), 1)), 2)</f>
        <v>26.76</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676.99</v>
      </c>
    </row>
    <row r="24" spans="1:7" ht="13.50" thickBot="1" customHeight="1">
      <c r="A24" s="15">
        <v>2</v>
      </c>
      <c r="B24" s="15"/>
      <c r="C24" s="15"/>
      <c r="D24" s="18" t="s">
        <v>52</v>
      </c>
      <c r="E24" s="18"/>
      <c r="F24" s="15"/>
      <c r="G24" s="15"/>
    </row>
    <row r="25" spans="1:7" ht="13.50" thickBot="1" customHeight="1">
      <c r="A25" s="1" t="s">
        <v>53</v>
      </c>
      <c r="B25" s="1"/>
      <c r="C25" s="10" t="s">
        <v>54</v>
      </c>
      <c r="D25" s="1" t="s">
        <v>55</v>
      </c>
      <c r="E25" s="11">
        <v>0.2</v>
      </c>
      <c r="F25" s="12">
        <v>65.77</v>
      </c>
      <c r="G25" s="12">
        <f ca="1">ROUND(INDIRECT(ADDRESS(ROW()+(0), COLUMN()+(-2), 1))*INDIRECT(ADDRESS(ROW()+(0), COLUMN()+(-1), 1)), 2)</f>
        <v>13.15</v>
      </c>
    </row>
    <row r="26" spans="1:7" ht="13.50" thickBot="1" customHeight="1">
      <c r="A26" s="1" t="s">
        <v>56</v>
      </c>
      <c r="B26" s="1"/>
      <c r="C26" s="10" t="s">
        <v>57</v>
      </c>
      <c r="D26" s="1" t="s">
        <v>58</v>
      </c>
      <c r="E26" s="13">
        <v>0.167</v>
      </c>
      <c r="F26" s="14">
        <v>4.1</v>
      </c>
      <c r="G26" s="14">
        <f ca="1">ROUND(INDIRECT(ADDRESS(ROW()+(0), COLUMN()+(-2), 1))*INDIRECT(ADDRESS(ROW()+(0), COLUMN()+(-1), 1)), 2)</f>
        <v>0.68</v>
      </c>
    </row>
    <row r="27" spans="1:7" ht="13.50" thickBot="1" customHeight="1">
      <c r="A27" s="15"/>
      <c r="B27" s="15"/>
      <c r="C27" s="15"/>
      <c r="D27" s="15"/>
      <c r="E27" s="9" t="s">
        <v>59</v>
      </c>
      <c r="F27" s="9"/>
      <c r="G27" s="17">
        <f ca="1">ROUND(SUM(INDIRECT(ADDRESS(ROW()+(-1), COLUMN()+(0), 1)),INDIRECT(ADDRESS(ROW()+(-2), COLUMN()+(0), 1))), 2)</f>
        <v>13.83</v>
      </c>
    </row>
    <row r="28" spans="1:7" ht="13.50" thickBot="1" customHeight="1">
      <c r="A28" s="15">
        <v>3</v>
      </c>
      <c r="B28" s="15"/>
      <c r="C28" s="15"/>
      <c r="D28" s="18" t="s">
        <v>60</v>
      </c>
      <c r="E28" s="18"/>
      <c r="F28" s="15"/>
      <c r="G28" s="15"/>
    </row>
    <row r="29" spans="1:7" ht="13.50" thickBot="1" customHeight="1">
      <c r="A29" s="1" t="s">
        <v>61</v>
      </c>
      <c r="B29" s="1"/>
      <c r="C29" s="10" t="s">
        <v>62</v>
      </c>
      <c r="D29" s="1" t="s">
        <v>63</v>
      </c>
      <c r="E29" s="11">
        <v>6.562</v>
      </c>
      <c r="F29" s="12">
        <v>18.63</v>
      </c>
      <c r="G29" s="12">
        <f ca="1">ROUND(INDIRECT(ADDRESS(ROW()+(0), COLUMN()+(-2), 1))*INDIRECT(ADDRESS(ROW()+(0), COLUMN()+(-1), 1)), 2)</f>
        <v>122.25</v>
      </c>
    </row>
    <row r="30" spans="1:7" ht="13.50" thickBot="1" customHeight="1">
      <c r="A30" s="1" t="s">
        <v>64</v>
      </c>
      <c r="B30" s="1"/>
      <c r="C30" s="10" t="s">
        <v>65</v>
      </c>
      <c r="D30" s="1" t="s">
        <v>66</v>
      </c>
      <c r="E30" s="13">
        <v>5.228</v>
      </c>
      <c r="F30" s="14">
        <v>11.94</v>
      </c>
      <c r="G30" s="14">
        <f ca="1">ROUND(INDIRECT(ADDRESS(ROW()+(0), COLUMN()+(-2), 1))*INDIRECT(ADDRESS(ROW()+(0), COLUMN()+(-1), 1)), 2)</f>
        <v>62.42</v>
      </c>
    </row>
    <row r="31" spans="1:7" ht="13.50" thickBot="1" customHeight="1">
      <c r="A31" s="15"/>
      <c r="B31" s="15"/>
      <c r="C31" s="15"/>
      <c r="D31" s="15"/>
      <c r="E31" s="9" t="s">
        <v>67</v>
      </c>
      <c r="F31" s="9"/>
      <c r="G31" s="17">
        <f ca="1">ROUND(SUM(INDIRECT(ADDRESS(ROW()+(-1), COLUMN()+(0), 1)),INDIRECT(ADDRESS(ROW()+(-2), COLUMN()+(0), 1))), 2)</f>
        <v>184.67</v>
      </c>
    </row>
    <row r="32" spans="1:7" ht="13.50" thickBot="1" customHeight="1">
      <c r="A32" s="15">
        <v>4</v>
      </c>
      <c r="B32" s="15"/>
      <c r="C32" s="15"/>
      <c r="D32" s="18" t="s">
        <v>68</v>
      </c>
      <c r="E32" s="18"/>
      <c r="F32" s="15"/>
      <c r="G32" s="15"/>
    </row>
    <row r="33" spans="1:7" ht="13.50" thickBot="1" customHeight="1">
      <c r="A33" s="19"/>
      <c r="B33" s="19"/>
      <c r="C33" s="20" t="s">
        <v>69</v>
      </c>
      <c r="D33" s="19" t="s">
        <v>70</v>
      </c>
      <c r="E33" s="13">
        <v>2</v>
      </c>
      <c r="F33" s="14">
        <f ca="1">ROUND(SUM(INDIRECT(ADDRESS(ROW()+(-2), COLUMN()+(1), 1)),INDIRECT(ADDRESS(ROW()+(-6), COLUMN()+(1), 1)),INDIRECT(ADDRESS(ROW()+(-10), COLUMN()+(1), 1))), 2)</f>
        <v>875.49</v>
      </c>
      <c r="G33" s="14">
        <f ca="1">ROUND(INDIRECT(ADDRESS(ROW()+(0), COLUMN()+(-2), 1))*INDIRECT(ADDRESS(ROW()+(0), COLUMN()+(-1), 1))/100, 2)</f>
        <v>17.51</v>
      </c>
    </row>
    <row r="34" spans="1:7" ht="13.50" thickBot="1" customHeight="1">
      <c r="A34" s="21" t="s">
        <v>71</v>
      </c>
      <c r="B34" s="21"/>
      <c r="C34" s="22"/>
      <c r="D34" s="23"/>
      <c r="E34" s="24" t="s">
        <v>72</v>
      </c>
      <c r="F34" s="25"/>
      <c r="G34" s="26">
        <f ca="1">ROUND(SUM(INDIRECT(ADDRESS(ROW()+(-1), COLUMN()+(0), 1)),INDIRECT(ADDRESS(ROW()+(-3), COLUMN()+(0), 1)),INDIRECT(ADDRESS(ROW()+(-7), COLUMN()+(0), 1)),INDIRECT(ADDRESS(ROW()+(-11), COLUMN()+(0), 1))), 2)</f>
        <v>893</v>
      </c>
    </row>
  </sheetData>
  <mergeCells count="38">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A27:B27"/>
    <mergeCell ref="E27:F27"/>
    <mergeCell ref="A28:B28"/>
    <mergeCell ref="D28:E28"/>
    <mergeCell ref="A29:B29"/>
    <mergeCell ref="A30:B30"/>
    <mergeCell ref="A31:B31"/>
    <mergeCell ref="E31:F31"/>
    <mergeCell ref="A32:B32"/>
    <mergeCell ref="D32:E32"/>
    <mergeCell ref="A33:B33"/>
    <mergeCell ref="A34:D34"/>
    <mergeCell ref="E34:F34"/>
  </mergeCells>
  <pageMargins left="0.147638" right="0.147638" top="0.206693" bottom="0.206693" header="0.0" footer="0.0"/>
  <pageSetup paperSize="9" orientation="portrait"/>
  <rowBreaks count="0" manualBreakCount="0">
    </rowBreaks>
</worksheet>
</file>