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<sst xmlns="http://schemas.openxmlformats.org/spreadsheetml/2006/main" count="58" uniqueCount="58">
  <si>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</si>
  <si>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</si>
  <si>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</si>
  <si>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</si>
  <si>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2,1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estanca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</si>
  <si>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</si>
  <si>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</si>
  <si>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</si>
  <si>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</si>
  <si>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</si>
  <si>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</si>
  <si>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</si>
  <si>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</si>
  <si>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</si>
  <si>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</si>
  <si>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</si>
  <si>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</si>
  <si>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</si>
  <si>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</si>
  <si>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</si>
  <si>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</si>
  <si>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mt46phm005c</t>
  </si>
  <si>
    <t xml:space="preserve">Ud</t>
  </si>
  <si>
    <t xml:space="preserve">Base prefabricada de concreto simple, de 125x125x100 cm, con dos orificios de 50 cm de diámetro para conexión de colectores, de 100 cm de diámetro interior, con unión rígida machihembrada con junta de goma, resistencia a compresión mayor de 250 kg/cm² para formación de pozo de registro.</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</si>
  <si>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</si>
  <si>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</si>
  <si>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</si>
  <si>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</si>
  <si>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</si>
  <si>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</si>
  <si>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</si>
  <si>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</si>
  <si>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</si>
  <si>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</si>
  <si>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</si>
  <si>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</si>
  <si>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</si>
  <si>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</si>
  <si>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</si>
  <si>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</si>
  <si>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</si>
  <si>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</si>
  <si>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</si>
  <si>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</si>
  <si>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</si>
  <si>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</si>
  <si>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</si>
  <si>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</si>
  <si>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</si>
  <si>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</si>
  <si>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</si>
  <si>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</si>
  <si>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</si>
  <si>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</si>
  <si>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</si>
  <si>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</si>
  <si>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$ 46,72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</si>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</sst>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264.76</v>
      </c>
      <c r="G13" s="12">
        <f ca="1">ROUND(INDIRECT(ADDRESS(ROW()+(0), COLUMN()+(-2), 1))*INDIRECT(ADDRESS(ROW()+(0), COLUMN()+(-1), 1)), 2)</f>
        <v>264.76</v>
      </c>
    </row>
    <row r="14" spans="1:7" ht="34.50" thickBot="1" customHeight="1">
      <c r="A14" s="1" t="s">
        <v>24</v>
      </c>
      <c r="B14" s="1"/>
      <c r="C14" s="10" t="s">
        <v>25</v>
      </c>
      <c r="D14" s="1" t="s">
        <v>26</v>
      </c>
      <c r="E14" s="11">
        <v>1</v>
      </c>
      <c r="F14" s="12">
        <v>55.17</v>
      </c>
      <c r="G14" s="12">
        <f ca="1">ROUND(INDIRECT(ADDRESS(ROW()+(0), COLUMN()+(-2), 1))*INDIRECT(ADDRESS(ROW()+(0), COLUMN()+(-1), 1)), 2)</f>
        <v>55.17</v>
      </c>
    </row>
    <row r="15" spans="1:7" ht="45.00" thickBot="1" customHeight="1">
      <c r="A15" s="1" t="s">
        <v>27</v>
      </c>
      <c r="B15" s="1"/>
      <c r="C15" s="10" t="s">
        <v>28</v>
      </c>
      <c r="D15" s="1" t="s">
        <v>29</v>
      </c>
      <c r="E15" s="11">
        <v>1</v>
      </c>
      <c r="F15" s="12">
        <v>77.92</v>
      </c>
      <c r="G15" s="12">
        <f ca="1">ROUND(INDIRECT(ADDRESS(ROW()+(0), COLUMN()+(-2), 1))*INDIRECT(ADDRESS(ROW()+(0), COLUMN()+(-1), 1)), 2)</f>
        <v>77.92</v>
      </c>
    </row>
    <row r="16" spans="1:7" ht="13.50" thickBot="1" customHeight="1">
      <c r="A16" s="1" t="s">
        <v>30</v>
      </c>
      <c r="B16" s="1"/>
      <c r="C16" s="10" t="s">
        <v>31</v>
      </c>
      <c r="D16" s="1" t="s">
        <v>32</v>
      </c>
      <c r="E16" s="11">
        <v>0.009</v>
      </c>
      <c r="F16" s="12">
        <v>3.92</v>
      </c>
      <c r="G16" s="12">
        <f ca="1">ROUND(INDIRECT(ADDRESS(ROW()+(0), COLUMN()+(-2), 1))*INDIRECT(ADDRESS(ROW()+(0), COLUMN()+(-1), 1)), 2)</f>
        <v>0.04</v>
      </c>
    </row>
    <row r="17" spans="1:7" ht="55.50" thickBot="1" customHeight="1">
      <c r="A17" s="1" t="s">
        <v>33</v>
      </c>
      <c r="B17" s="1"/>
      <c r="C17" s="10" t="s">
        <v>34</v>
      </c>
      <c r="D17" s="1" t="s">
        <v>35</v>
      </c>
      <c r="E17" s="11">
        <v>1</v>
      </c>
      <c r="F17" s="12">
        <v>220.16</v>
      </c>
      <c r="G17" s="12">
        <f ca="1">ROUND(INDIRECT(ADDRESS(ROW()+(0), COLUMN()+(-2), 1))*INDIRECT(ADDRESS(ROW()+(0), COLUMN()+(-1), 1)), 2)</f>
        <v>220.16</v>
      </c>
    </row>
    <row r="18" spans="1:7" ht="24.00" thickBot="1" customHeight="1">
      <c r="A18" s="1" t="s">
        <v>36</v>
      </c>
      <c r="B18" s="1"/>
      <c r="C18" s="10" t="s">
        <v>37</v>
      </c>
      <c r="D18" s="1" t="s">
        <v>38</v>
      </c>
      <c r="E18" s="13">
        <v>6</v>
      </c>
      <c r="F18" s="14">
        <v>6.48</v>
      </c>
      <c r="G18" s="14">
        <f ca="1">ROUND(INDIRECT(ADDRESS(ROW()+(0), COLUMN()+(-2), 1))*INDIRECT(ADDRESS(ROW()+(0), COLUMN()+(-1), 1)), 2)</f>
        <v>38.88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820.17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v>
      </c>
      <c r="F21" s="14">
        <v>64.17</v>
      </c>
      <c r="G21" s="14">
        <f ca="1">ROUND(INDIRECT(ADDRESS(ROW()+(0), COLUMN()+(-2), 1))*INDIRECT(ADDRESS(ROW()+(0), COLUMN()+(-1), 1)), 2)</f>
        <v>12.83</v>
      </c>
    </row>
    <row r="22" spans="1:7" ht="13.50" thickBot="1" customHeight="1">
      <c r="A22" s="15"/>
      <c r="B22" s="15"/>
      <c r="C22" s="15"/>
      <c r="D22" s="15"/>
      <c r="E22" s="9" t="s">
        <v>44</v>
      </c>
      <c r="F22" s="9"/>
      <c r="G22" s="17">
        <f ca="1">ROUND(SUM(INDIRECT(ADDRESS(ROW()+(-1), COLUMN()+(0), 1))), 2)</f>
        <v>12.83</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3.668</v>
      </c>
      <c r="F24" s="12">
        <v>17.17</v>
      </c>
      <c r="G24" s="12">
        <f ca="1">ROUND(INDIRECT(ADDRESS(ROW()+(0), COLUMN()+(-2), 1))*INDIRECT(ADDRESS(ROW()+(0), COLUMN()+(-1), 1)), 2)</f>
        <v>62.98</v>
      </c>
    </row>
    <row r="25" spans="1:7" ht="13.50" thickBot="1" customHeight="1">
      <c r="A25" s="1" t="s">
        <v>49</v>
      </c>
      <c r="B25" s="1"/>
      <c r="C25" s="10" t="s">
        <v>50</v>
      </c>
      <c r="D25" s="1" t="s">
        <v>51</v>
      </c>
      <c r="E25" s="13">
        <v>1.834</v>
      </c>
      <c r="F25" s="14">
        <v>11.01</v>
      </c>
      <c r="G25" s="14">
        <f ca="1">ROUND(INDIRECT(ADDRESS(ROW()+(0), COLUMN()+(-2), 1))*INDIRECT(ADDRESS(ROW()+(0), COLUMN()+(-1), 1)), 2)</f>
        <v>20.19</v>
      </c>
    </row>
    <row r="26" spans="1:7" ht="13.50" thickBot="1" customHeight="1">
      <c r="A26" s="15"/>
      <c r="B26" s="15"/>
      <c r="C26" s="15"/>
      <c r="D26" s="15"/>
      <c r="E26" s="9" t="s">
        <v>52</v>
      </c>
      <c r="F26" s="9"/>
      <c r="G26" s="17">
        <f ca="1">ROUND(SUM(INDIRECT(ADDRESS(ROW()+(-1), COLUMN()+(0), 1)),INDIRECT(ADDRESS(ROW()+(-2), COLUMN()+(0), 1))), 2)</f>
        <v>83.17</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916.17</v>
      </c>
      <c r="G28" s="14">
        <f ca="1">ROUND(INDIRECT(ADDRESS(ROW()+(0), COLUMN()+(-2), 1))*INDIRECT(ADDRESS(ROW()+(0), COLUMN()+(-1), 1))/100, 2)</f>
        <v>18.32</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934.49</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