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<sst xmlns="http://schemas.openxmlformats.org/spreadsheetml/2006/main" count="50" uniqueCount="50">
  <si>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</si>
  <si>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</si>
  <si>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</si>
  <si>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</si>
  <si>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 y 6 orificios de fijación de 12 mm de diámetro, color azul, de 560x400x300 mm de dimensiones exteriores, 450x360x245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</si>
  <si>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</si>
  <si>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</si>
  <si>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</si>
  <si>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</si>
  <si>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</si>
  <si>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</si>
  <si>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</si>
  <si>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mt41btv605Alx</t>
  </si>
  <si>
    <t xml:space="preserve">Ud</t>
  </si>
  <si>
    <t xml:space="preserve">Caja fuerte doméstica para empotrar, con cerradura con llave de gorjas y 6 orificios de fijación de 12 mm de diámetro, color azul, de 560x400x300 mm de dimensiones exteriores, 450x360x245 mm de dimensiones interiores, 8 mm de espesor de la puerta y 4 mm de espesor de las paredes, con iluminación interior con led.</t>
  </si>
  <si>
    <t xml:space="preserve">mt07aco110c</t>
  </si>
  <si>
    <t xml:space="preserve">kg</t>
  </si>
  <si>
    <t xml:space="preserve">Acero en varillas corrugadas, Grado 60 (fy=4200 kg/cm²), de varios diámetros, según ASTM A 615.</t>
  </si>
  <si>
    <t xml:space="preserve">mt07ame120ii</t>
  </si>
  <si>
    <t xml:space="preserve">m²</t>
  </si>
  <si>
    <t xml:space="preserve">Malla electrosoldada tipo 6x6 2/2 de acero Grado 70, con varillas lisas espaciadas 15,24x15,24 cm de 6,65 mm de diámetro, según ASTM A 185 y ASTM A 497.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</si>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</sst>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381.16</v>
      </c>
      <c r="G10" s="12">
        <f ca="1">ROUND(INDIRECT(ADDRESS(ROW()+(0), COLUMN()+(-2), 1))*INDIRECT(ADDRESS(ROW()+(0), COLUMN()+(-1), 1)), 2)</f>
        <v>381.16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</v>
      </c>
      <c r="F11" s="12">
        <v>0.9</v>
      </c>
      <c r="G11" s="12">
        <f ca="1">ROUND(INDIRECT(ADDRESS(ROW()+(0), COLUMN()+(-2), 1))*INDIRECT(ADDRESS(ROW()+(0), COLUMN()+(-1), 1)), 2)</f>
        <v>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4.23</v>
      </c>
      <c r="G12" s="12">
        <f ca="1">ROUND(INDIRECT(ADDRESS(ROW()+(0), COLUMN()+(-2), 1))*INDIRECT(ADDRESS(ROW()+(0), COLUMN()+(-1), 1)), 2)</f>
        <v>42.3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78.56</v>
      </c>
      <c r="G13" s="12">
        <f ca="1">ROUND(INDIRECT(ADDRESS(ROW()+(0), COLUMN()+(-2), 1))*INDIRECT(ADDRESS(ROW()+(0), COLUMN()+(-1), 1)), 2)</f>
        <v>3.93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0.002</v>
      </c>
      <c r="F14" s="12">
        <v>31.37</v>
      </c>
      <c r="G14" s="12">
        <f ca="1">ROUND(INDIRECT(ADDRESS(ROW()+(0), COLUMN()+(-2), 1))*INDIRECT(ADDRESS(ROW()+(0), COLUMN()+(-1), 1)), 2)</f>
        <v>0.06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3">
        <v>0.002</v>
      </c>
      <c r="F15" s="14">
        <v>6.4</v>
      </c>
      <c r="G15" s="14">
        <f ca="1">ROUND(INDIRECT(ADDRESS(ROW()+(0), COLUMN()+(-2), 1))*INDIRECT(ADDRESS(ROW()+(0), COLUMN()+(-1), 1)), 2)</f>
        <v>0.01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436.46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1.518</v>
      </c>
      <c r="F18" s="12">
        <v>17.64</v>
      </c>
      <c r="G18" s="12">
        <f ca="1">ROUND(INDIRECT(ADDRESS(ROW()+(0), COLUMN()+(-2), 1))*INDIRECT(ADDRESS(ROW()+(0), COLUMN()+(-1), 1)), 2)</f>
        <v>26.78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1.518</v>
      </c>
      <c r="F19" s="12">
        <v>11.01</v>
      </c>
      <c r="G19" s="12">
        <f ca="1">ROUND(INDIRECT(ADDRESS(ROW()+(0), COLUMN()+(-2), 1))*INDIRECT(ADDRESS(ROW()+(0), COLUMN()+(-1), 1)), 2)</f>
        <v>16.71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3.556</v>
      </c>
      <c r="F20" s="12">
        <v>17.17</v>
      </c>
      <c r="G20" s="12">
        <f ca="1">ROUND(INDIRECT(ADDRESS(ROW()+(0), COLUMN()+(-2), 1))*INDIRECT(ADDRESS(ROW()+(0), COLUMN()+(-1), 1)), 2)</f>
        <v>61.06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3.556</v>
      </c>
      <c r="F21" s="14">
        <v>11.01</v>
      </c>
      <c r="G21" s="14">
        <f ca="1">ROUND(INDIRECT(ADDRESS(ROW()+(0), COLUMN()+(-2), 1))*INDIRECT(ADDRESS(ROW()+(0), COLUMN()+(-1), 1)), 2)</f>
        <v>39.15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143.7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1)),INDIRECT(ADDRESS(ROW()+(-8), COLUMN()+(1), 1))), 2)</f>
        <v>580.16</v>
      </c>
      <c r="G24" s="14">
        <f ca="1">ROUND(INDIRECT(ADDRESS(ROW()+(0), COLUMN()+(-2), 1))*INDIRECT(ADDRESS(ROW()+(0), COLUMN()+(-1), 1))/100, 2)</f>
        <v>11.6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591.76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