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<sst xmlns="http://schemas.openxmlformats.org/spreadsheetml/2006/main" count="37" uniqueCount="37">
  <si>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</si>
  <si>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RSC030</t>
  </si>
  <si>
    <t xml:space="preserve">m²</t>
  </si>
  <si>
    <t xml:space="preserve">Tratamiento de acabado superficial en obra de piso interior de terrazo.</t>
  </si>
  <si>
    <r>
      <rPr>
        <sz val="8.25"/>
        <color rgb="FF000000"/>
        <rFont val="Arial"/>
        <family val="2"/>
      </rPr>
      <t xml:space="preserve">Pulido y abrillantado mecánicos en obra de piso interior de terrazo, mediante extendido de lechada coloreada con la misma tonalidad de las baldosas; desbastado o rebaje, con una muela basta entre 36 y 60, según el tipo de terrazo y el estado en que se encuentre el suelo; planificado o pulido basto, con abrasivo de grano entre 80 y 120; extendido de una nueva lechada de las mismas características que la primera; planificado o pulido basto, con abrasivo de grano entre 80 y 120; y abrillantado con muelas de 400 o superior.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</si>
  <si>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</si>
  <si>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</si>
  <si>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</si>
  <si>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</si>
  <si>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</si>
  <si>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</si>
  <si>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</si>
  <si>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</si>
  <si>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</si>
  <si>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terrazo.</t>
  </si>
  <si>
    <t xml:space="preserve">Subtotal materiales:</t>
  </si>
  <si>
    <t xml:space="preserve">Equipo y maquinaria</t>
  </si>
  <si>
    <t xml:space="preserve">mq08war150</t>
  </si>
  <si>
    <t xml:space="preserve">h</t>
  </si>
  <si>
    <t xml:space="preserve">Pulidora para pisos de piedra natural o de terrazo,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</si>
  <si>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</si>
  <si>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</si>
  <si>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terrazo, con plato de lana de acero o esponja sintética.</t>
  </si>
  <si>
    <t xml:space="preserve">Subtotal equipo y maquinaria:</t>
  </si>
  <si>
    <t xml:space="preserve">Mano de obra</t>
  </si>
  <si>
    <t xml:space="preserve">mo037</t>
  </si>
  <si>
    <t xml:space="preserve">h</t>
  </si>
  <si>
    <t xml:space="preserve">Pulidor de pavimentos.</t>
  </si>
  <si>
    <t xml:space="preserve">mo075</t>
  </si>
  <si>
    <t xml:space="preserve">h</t>
  </si>
  <si>
    <t xml:space="preserve">Principiante de pulidor de pavimentos.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</si>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</sst>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0.89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1.25</v>
      </c>
      <c r="G10" s="14">
        <v>1.65</v>
      </c>
      <c r="H10" s="14">
        <f ca="1">ROUND(INDIRECT(ADDRESS(ROW()+(0), COLUMN()+(-2), 1))*INDIRECT(ADDRESS(ROW()+(0), COLUMN()+(-1), 1)), 2)</f>
        <v>2.06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0.22</v>
      </c>
      <c r="G13" s="13">
        <v>5.52</v>
      </c>
      <c r="H13" s="13">
        <f ca="1">ROUND(INDIRECT(ADDRESS(ROW()+(0), COLUMN()+(-2), 1))*INDIRECT(ADDRESS(ROW()+(0), COLUMN()+(-1), 1)), 2)</f>
        <v>1.21</v>
      </c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0.15</v>
      </c>
      <c r="G14" s="14">
        <v>3.56</v>
      </c>
      <c r="H14" s="14">
        <f ca="1">ROUND(INDIRECT(ADDRESS(ROW()+(0), COLUMN()+(-2), 1))*INDIRECT(ADDRESS(ROW()+(0), COLUMN()+(-1), 1)), 2)</f>
        <v>0.53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1.74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0.324</v>
      </c>
      <c r="G17" s="13">
        <v>18.63</v>
      </c>
      <c r="H17" s="13">
        <f ca="1">ROUND(INDIRECT(ADDRESS(ROW()+(0), COLUMN()+(-2), 1))*INDIRECT(ADDRESS(ROW()+(0), COLUMN()+(-1), 1)), 2)</f>
        <v>6.04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0.051</v>
      </c>
      <c r="G18" s="14">
        <v>11.94</v>
      </c>
      <c r="H18" s="14">
        <f ca="1">ROUND(INDIRECT(ADDRESS(ROW()+(0), COLUMN()+(-2), 1))*INDIRECT(ADDRESS(ROW()+(0), COLUMN()+(-1), 1)), 2)</f>
        <v>0.61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6.65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1)),INDIRECT(ADDRESS(ROW()+(-6), COLUMN()+(1), 1)),INDIRECT(ADDRESS(ROW()+(-10), COLUMN()+(1), 1))), 2)</f>
        <v>10.45</v>
      </c>
      <c r="H21" s="14">
        <f ca="1">ROUND(INDIRECT(ADDRESS(ROW()+(0), COLUMN()+(-2), 1))*INDIRECT(ADDRESS(ROW()+(0), COLUMN()+(-1), 1))/100, 2)</f>
        <v>0.21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1)),INDIRECT(ADDRESS(ROW()+(-11), COLUMN()+(0), 1))), 2)</f>
        <v>10.66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