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<sst xmlns="http://schemas.openxmlformats.org/spreadsheetml/2006/main" count="36" uniqueCount="36">
  <si>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</si>
  <si>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RKC020</t>
  </si>
  <si>
    <t xml:space="preserve">m²</t>
  </si>
  <si>
    <t xml:space="preserve">Revestimiento de corcho, sobre paramento interior.</t>
  </si>
  <si>
    <r>
      <rPr>
        <sz val="8.25"/>
        <color rgb="FF000000"/>
        <rFont val="Arial"/>
        <family val="2"/>
      </rPr>
      <t xml:space="preserve">Revestimiento de corcho de granulometría comprendida entre 0,1 y 0,4 mm, color a elegir, aplicado en dos manos, de 2,3 mm de espesor total, aplicado mecánicamente, previa aplicación de imprimación acrílica, reguladora de la absorción, para uso en interiores o en exteriores, sobre paramento interior de mortero, horizontal, a más de 3 m de altura. El precio incluye la protección de los elementos del entorno que puedan verse afectados durante los trabajos y la resolución de puntos singulares.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</si>
  <si>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</si>
  <si>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</si>
  <si>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</si>
  <si>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</si>
  <si>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</si>
  <si>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</si>
  <si>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</si>
  <si>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mt28rsu005b</t>
  </si>
  <si>
    <t xml:space="preserve">l</t>
  </si>
  <si>
    <t xml:space="preserve">Imprimación acrílica, reguladora de la absorción, para uso en interiores o en exteriores.</t>
  </si>
  <si>
    <t xml:space="preserve">mt28rsu020bC</t>
  </si>
  <si>
    <t xml:space="preserve">kg</t>
  </si>
  <si>
    <t xml:space="preserve">Revestimiento de corcho de granulometría comprendida entre 0,1 y 0,4 mm, para uso en interiores o en exteriores, color a elegir, a base de corcho, resinas y pigmentos inorgánicos, conductividad térmica 0,059 W/(mK), densidad 800 kg/m³, transpirable, hidrorrepelente, con resistencia a los rayos UV, a las altas temperaturas y a la intemperie.</t>
  </si>
  <si>
    <t xml:space="preserve">Subtotal materiales:</t>
  </si>
  <si>
    <t xml:space="preserve">Equipo y maquinaria</t>
  </si>
  <si>
    <t xml:space="preserve">mq06pym010</t>
  </si>
  <si>
    <t xml:space="preserve">h</t>
  </si>
  <si>
    <t xml:space="preserve">Mezcladora-bombeadora para morteros y yesos proyectados, de 3 m³/h.</t>
  </si>
  <si>
    <t xml:space="preserve">Subtotal equipo y maquinaria:</t>
  </si>
  <si>
    <t xml:space="preserve">Mano de obra</t>
  </si>
  <si>
    <t xml:space="preserve">mo039</t>
  </si>
  <si>
    <t xml:space="preserve">h</t>
  </si>
  <si>
    <t xml:space="preserve">Revocador.</t>
  </si>
  <si>
    <t xml:space="preserve">mo111</t>
  </si>
  <si>
    <t xml:space="preserve">h</t>
  </si>
  <si>
    <t xml:space="preserve">Ayudante revocador.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</si>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</sst>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10" customWidth="1"/>
    <col min="3" max="3" width="1.19" customWidth="1"/>
    <col min="4" max="4" width="6.46" customWidth="1"/>
    <col min="5" max="5" width="69.70" customWidth="1"/>
    <col min="6" max="6" width="16.66" customWidth="1"/>
    <col min="7" max="7" width="12.24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0.038</v>
      </c>
      <c r="G10" s="12">
        <v>7.31</v>
      </c>
      <c r="H10" s="12">
        <f ca="1">ROUND(INDIRECT(ADDRESS(ROW()+(0), COLUMN()+(-2), 1))*INDIRECT(ADDRESS(ROW()+(0), COLUMN()+(-1), 1)), 2)</f>
        <v>0.28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1.8</v>
      </c>
      <c r="G11" s="14">
        <v>11.08</v>
      </c>
      <c r="H11" s="14">
        <f ca="1">ROUND(INDIRECT(ADDRESS(ROW()+(0), COLUMN()+(-2), 1))*INDIRECT(ADDRESS(ROW()+(0), COLUMN()+(-1), 1)), 2)</f>
        <v>19.94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20.22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0.22</v>
      </c>
      <c r="G14" s="14">
        <v>9.87</v>
      </c>
      <c r="H14" s="14">
        <f ca="1">ROUND(INDIRECT(ADDRESS(ROW()+(0), COLUMN()+(-2), 1))*INDIRECT(ADDRESS(ROW()+(0), COLUMN()+(-1), 1)), 2)</f>
        <v>2.17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2.17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1">
        <v>0.415</v>
      </c>
      <c r="G17" s="12">
        <v>17.17</v>
      </c>
      <c r="H17" s="12">
        <f ca="1">ROUND(INDIRECT(ADDRESS(ROW()+(0), COLUMN()+(-2), 1))*INDIRECT(ADDRESS(ROW()+(0), COLUMN()+(-1), 1)), 2)</f>
        <v>7.13</v>
      </c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3">
        <v>0.138</v>
      </c>
      <c r="G18" s="14">
        <v>10.94</v>
      </c>
      <c r="H18" s="14">
        <f ca="1">ROUND(INDIRECT(ADDRESS(ROW()+(0), COLUMN()+(-2), 1))*INDIRECT(ADDRESS(ROW()+(0), COLUMN()+(-1), 1)), 2)</f>
        <v>1.51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1)),INDIRECT(ADDRESS(ROW()+(-2), COLUMN()+(0), 1))), 2)</f>
        <v>8.64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20" t="s">
        <v>33</v>
      </c>
      <c r="D21" s="20"/>
      <c r="E21" s="19" t="s">
        <v>34</v>
      </c>
      <c r="F21" s="13">
        <v>2</v>
      </c>
      <c r="G21" s="14">
        <f ca="1">ROUND(SUM(INDIRECT(ADDRESS(ROW()+(-2), COLUMN()+(1), 1)),INDIRECT(ADDRESS(ROW()+(-6), COLUMN()+(1), 1)),INDIRECT(ADDRESS(ROW()+(-9), COLUMN()+(1), 1))), 2)</f>
        <v>31.03</v>
      </c>
      <c r="H21" s="14">
        <f ca="1">ROUND(INDIRECT(ADDRESS(ROW()+(0), COLUMN()+(-2), 1))*INDIRECT(ADDRESS(ROW()+(0), COLUMN()+(-1), 1))/100, 2)</f>
        <v>0.62</v>
      </c>
    </row>
    <row r="22" spans="1:8" ht="13.50" thickBot="1" customHeight="1">
      <c r="A22" s="8"/>
      <c r="B22" s="8"/>
      <c r="C22" s="8"/>
      <c r="D22" s="8"/>
      <c r="E22" s="8"/>
      <c r="F22" s="21" t="s">
        <v>35</v>
      </c>
      <c r="G22" s="21"/>
      <c r="H22" s="22">
        <f ca="1">ROUND(SUM(INDIRECT(ADDRESS(ROW()+(-1), COLUMN()+(0), 1)),INDIRECT(ADDRESS(ROW()+(-3), COLUMN()+(0), 1)),INDIRECT(ADDRESS(ROW()+(-7), COLUMN()+(0), 1)),INDIRECT(ADDRESS(ROW()+(-10), COLUMN()+(0), 1))), 2)</f>
        <v>31.65</v>
      </c>
    </row>
  </sheetData>
  <mergeCells count="4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