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<sst xmlns="http://schemas.openxmlformats.org/spreadsheetml/2006/main" count="32" uniqueCount="32">
  <si>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</si>
  <si>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</si>
  <si>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</si>
  <si>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</si>
  <si>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gran onda, de 10 mm de espesor, con una transmisión de luminosidad del 90%, colocadas con un solape de la placa superior de 140 mm y un solape lateral de una onda y media y fijadas mecánicamente sobre entramado ligero metálico o de madera, en cubierta inclinada, con una pendiente mayor del 10%. Incluso accesorios de fijación de las placas.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</si>
  <si>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</si>
  <si>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</si>
  <si>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</si>
  <si>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</si>
  <si>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</si>
  <si>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</si>
  <si>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</si>
  <si>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mt13lpo100dg</t>
  </si>
  <si>
    <t xml:space="preserve">m²</t>
  </si>
  <si>
    <t xml:space="preserve">Placa translúcida de policarbonato, de perfil gran onda, de 10 mm de espesor, con una transmisión de luminosidad del 90%.</t>
  </si>
  <si>
    <t xml:space="preserve">mt13lpo140e</t>
  </si>
  <si>
    <t xml:space="preserve">Ud</t>
  </si>
  <si>
    <t xml:space="preserve">Kit de accesorios de fijación, para placas de policarbonato, en cubiertas inclinadas, formado por piezas de polipropileno para apoyo de placa de perfil gran onda, con el mismo perfil de la onda, piezas de acero inoxidable con arandela de EPDM para colocar sobre la parte superior de la placa y asegurar la estanqueidad de la fijación y tornillos autorroscantes.</t>
  </si>
  <si>
    <t xml:space="preserve">Subtotal materiales:</t>
  </si>
  <si>
    <t xml:space="preserve">Mano de obra</t>
  </si>
  <si>
    <t xml:space="preserve">mo051</t>
  </si>
  <si>
    <t xml:space="preserve">h</t>
  </si>
  <si>
    <t xml:space="preserve">Montador de fachadas y techos de paneles metálicos.</t>
  </si>
  <si>
    <t xml:space="preserve">mo098</t>
  </si>
  <si>
    <t xml:space="preserve">h</t>
  </si>
  <si>
    <t xml:space="preserve">Principiante de montador de fachadas y techos de paneles metálicos.</t>
  </si>
  <si>
    <t xml:space="preserve">Subtotal mano de obra:</t>
  </si>
  <si>
    <t xml:space="preserve">Herramientas</t>
  </si>
  <si>
    <t xml:space="preserve">%</t>
  </si>
  <si>
    <t xml:space="preserve">Herramientas</t>
  </si>
  <si>
    <t xml:space="preserve">Coste de mantenimiento decenal: $ 8,33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</si>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</sst>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1.16</v>
      </c>
      <c r="G10" s="12">
        <v>24.06</v>
      </c>
      <c r="H10" s="12">
        <f ca="1">ROUND(INDIRECT(ADDRESS(ROW()+(0), COLUMN()+(-2), 1))*INDIRECT(ADDRESS(ROW()+(0), COLUMN()+(-1), 1)), 2)</f>
        <v>27.91</v>
      </c>
    </row>
    <row r="11" spans="1:8" ht="55.50" thickBot="1" customHeight="1">
      <c r="A11" s="1" t="s">
        <v>15</v>
      </c>
      <c r="B11" s="1"/>
      <c r="C11" s="10" t="s">
        <v>16</v>
      </c>
      <c r="D11" s="10"/>
      <c r="E11" s="1" t="s">
        <v>17</v>
      </c>
      <c r="F11" s="13">
        <v>0.2</v>
      </c>
      <c r="G11" s="14">
        <v>49.21</v>
      </c>
      <c r="H11" s="14">
        <f ca="1">ROUND(INDIRECT(ADDRESS(ROW()+(0), COLUMN()+(-2), 1))*INDIRECT(ADDRESS(ROW()+(0), COLUMN()+(-1), 1)), 2)</f>
        <v>9.84</v>
      </c>
    </row>
    <row r="12" spans="1:8" ht="13.50" thickBot="1" customHeight="1">
      <c r="A12" s="15"/>
      <c r="B12" s="15"/>
      <c r="C12" s="15"/>
      <c r="D12" s="15"/>
      <c r="E12" s="15"/>
      <c r="F12" s="9" t="s">
        <v>18</v>
      </c>
      <c r="G12" s="9"/>
      <c r="H12" s="17">
        <f ca="1">ROUND(SUM(INDIRECT(ADDRESS(ROW()+(-1), COLUMN()+(0), 1)),INDIRECT(ADDRESS(ROW()+(-2), COLUMN()+(0), 1))), 2)</f>
        <v>37.75</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0.092</v>
      </c>
      <c r="G14" s="12">
        <v>19.14</v>
      </c>
      <c r="H14" s="12">
        <f ca="1">ROUND(INDIRECT(ADDRESS(ROW()+(0), COLUMN()+(-2), 1))*INDIRECT(ADDRESS(ROW()+(0), COLUMN()+(-1), 1)), 2)</f>
        <v>1.76</v>
      </c>
    </row>
    <row r="15" spans="1:8" ht="13.50" thickBot="1" customHeight="1">
      <c r="A15" s="1" t="s">
        <v>23</v>
      </c>
      <c r="B15" s="1"/>
      <c r="C15" s="10" t="s">
        <v>24</v>
      </c>
      <c r="D15" s="10"/>
      <c r="E15" s="1" t="s">
        <v>25</v>
      </c>
      <c r="F15" s="13">
        <v>0.092</v>
      </c>
      <c r="G15" s="14">
        <v>11.94</v>
      </c>
      <c r="H15" s="14">
        <f ca="1">ROUND(INDIRECT(ADDRESS(ROW()+(0), COLUMN()+(-2), 1))*INDIRECT(ADDRESS(ROW()+(0), COLUMN()+(-1), 1)), 2)</f>
        <v>1.1</v>
      </c>
    </row>
    <row r="16" spans="1:8" ht="13.50" thickBot="1" customHeight="1">
      <c r="A16" s="15"/>
      <c r="B16" s="15"/>
      <c r="C16" s="15"/>
      <c r="D16" s="15"/>
      <c r="E16" s="15"/>
      <c r="F16" s="9" t="s">
        <v>26</v>
      </c>
      <c r="G16" s="9"/>
      <c r="H16" s="17">
        <f ca="1">ROUND(SUM(INDIRECT(ADDRESS(ROW()+(-1), COLUMN()+(0), 1)),INDIRECT(ADDRESS(ROW()+(-2), COLUMN()+(0), 1))), 2)</f>
        <v>2.86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40.61</v>
      </c>
      <c r="H18" s="14">
        <f ca="1">ROUND(INDIRECT(ADDRESS(ROW()+(0), COLUMN()+(-2), 1))*INDIRECT(ADDRESS(ROW()+(0), COLUMN()+(-1), 1))/100, 2)</f>
        <v>0.81</v>
      </c>
    </row>
    <row r="19" spans="1:8" ht="13.50" thickBot="1" customHeight="1">
      <c r="A19" s="21" t="s">
        <v>30</v>
      </c>
      <c r="B19" s="21"/>
      <c r="C19" s="22"/>
      <c r="D19" s="22"/>
      <c r="E19" s="23"/>
      <c r="F19" s="24" t="s">
        <v>31</v>
      </c>
      <c r="G19" s="25"/>
      <c r="H19" s="26">
        <f ca="1">ROUND(SUM(INDIRECT(ADDRESS(ROW()+(-1), COLUMN()+(0), 1)),INDIRECT(ADDRESS(ROW()+(-3), COLUMN()+(0), 1)),INDIRECT(ADDRESS(ROW()+(-7), COLUMN()+(0), 1))), 2)</f>
        <v>41.42</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