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<sst xmlns="http://schemas.openxmlformats.org/spreadsheetml/2006/main" count="32" uniqueCount="32">
  <si>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</si>
  <si>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QUH020</t>
  </si>
  <si>
    <t xml:space="preserve">m²</t>
  </si>
  <si>
    <t xml:space="preserve">Enrastrelado para montaje de cobertura de tejas de concreto.</t>
  </si>
  <si>
    <r>
      <rPr>
        <sz val="8.25"/>
        <color rgb="FF000000"/>
        <rFont val="Arial"/>
        <family val="2"/>
      </rPr>
      <t xml:space="preserve">Enrastrelado simple, de rastrel de 27x40 mm de sección, de madera aserrada de pino, tratada en autoclave, con clase de uso 2, acabado cepillado, con humedad inferior al 20% fijados mecánicamente al soporte, para montaje de cobertura de teja de concreto de perfil árabe, de 40 cm de longitud y 20 cm de anchura, en cubierta inclinada, con una pendiente mayor del 25%. Colocación en obra: con tornillos.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</si>
  <si>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</si>
  <si>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</si>
  <si>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</si>
  <si>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</si>
  <si>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</si>
  <si>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</si>
  <si>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</si>
  <si>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mt13blw020c</t>
  </si>
  <si>
    <t xml:space="preserve">m</t>
  </si>
  <si>
    <t xml:space="preserve">Rastrel de 27x40 mm de sección, de madera aserrada de pino, tratada en autoclave, con clase de uso 2, acabado cepillado, con humedad inferior al 20%.</t>
  </si>
  <si>
    <t xml:space="preserve">mt13blw131</t>
  </si>
  <si>
    <t xml:space="preserve">Ud</t>
  </si>
  <si>
    <t xml:space="preserve">Tornillo para sujeción de elementos de madera.</t>
  </si>
  <si>
    <t xml:space="preserve">Subtotal materiales:</t>
  </si>
  <si>
    <t xml:space="preserve">Mano de obra</t>
  </si>
  <si>
    <t xml:space="preserve">mo020</t>
  </si>
  <si>
    <t xml:space="preserve">h</t>
  </si>
  <si>
    <t xml:space="preserve">Albañil.</t>
  </si>
  <si>
    <t xml:space="preserve">mo113</t>
  </si>
  <si>
    <t xml:space="preserve">h</t>
  </si>
  <si>
    <t xml:space="preserve">Peón de albañilería.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</si>
  <si>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</si>
  <si>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</si>
  <si>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</si>
  <si>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</si>
  <si>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$ 0,48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</si>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</sst>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25" customWidth="1"/>
    <col min="3" max="3" width="2.04" customWidth="1"/>
    <col min="4" max="4" width="5.61" customWidth="1"/>
    <col min="5" max="5" width="75.65" customWidth="1"/>
    <col min="6" max="6" width="14.11" customWidth="1"/>
    <col min="7" max="7" width="9.86" customWidth="1"/>
    <col min="8" max="8" width="8.8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3</v>
      </c>
      <c r="G10" s="12">
        <v>0.49</v>
      </c>
      <c r="H10" s="12">
        <f ca="1">ROUND(INDIRECT(ADDRESS(ROW()+(0), COLUMN()+(-2), 1))*INDIRECT(ADDRESS(ROW()+(0), COLUMN()+(-1), 1)), 2)</f>
        <v>1.47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6</v>
      </c>
      <c r="G11" s="14">
        <v>0.16</v>
      </c>
      <c r="H11" s="14">
        <f ca="1">ROUND(INDIRECT(ADDRESS(ROW()+(0), COLUMN()+(-2), 1))*INDIRECT(ADDRESS(ROW()+(0), COLUMN()+(-1), 1)), 2)</f>
        <v>0.96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2.43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0.046</v>
      </c>
      <c r="G14" s="12">
        <v>18.63</v>
      </c>
      <c r="H14" s="12">
        <f ca="1">ROUND(INDIRECT(ADDRESS(ROW()+(0), COLUMN()+(-2), 1))*INDIRECT(ADDRESS(ROW()+(0), COLUMN()+(-1), 1)), 2)</f>
        <v>0.86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0.046</v>
      </c>
      <c r="G15" s="14">
        <v>11.49</v>
      </c>
      <c r="H15" s="14">
        <f ca="1">ROUND(INDIRECT(ADDRESS(ROW()+(0), COLUMN()+(-2), 1))*INDIRECT(ADDRESS(ROW()+(0), COLUMN()+(-1), 1)), 2)</f>
        <v>0.53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1.39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3.82</v>
      </c>
      <c r="H18" s="14">
        <f ca="1">ROUND(INDIRECT(ADDRESS(ROW()+(0), COLUMN()+(-2), 1))*INDIRECT(ADDRESS(ROW()+(0), COLUMN()+(-1), 1))/100, 2)</f>
        <v>0.08</v>
      </c>
    </row>
    <row r="19" spans="1:8" ht="13.50" thickBot="1" customHeight="1">
      <c r="A19" s="21" t="s">
        <v>30</v>
      </c>
      <c r="B19" s="21"/>
      <c r="C19" s="22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2)</f>
        <v>3.9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