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<sst xmlns="http://schemas.openxmlformats.org/spreadsheetml/2006/main" count="38" uniqueCount="38">
  <si>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</si>
  <si>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QUC011</t>
  </si>
  <si>
    <t xml:space="preserve">m</t>
  </si>
  <si>
    <t xml:space="preserve">Punto singular para cubierta inclinada de fibrocemento sin amianto.</t>
  </si>
  <si>
    <r>
      <rPr>
        <sz val="8.25"/>
        <color rgb="FF000000"/>
        <rFont val="Arial"/>
        <family val="2"/>
      </rPr>
      <t xml:space="preserve">Encuentro lateral de faldón con paramento vertical para cubierta inclinada con una pendiente mayor del 10%, con piezas de caballete liso con ángulo de 90°, de 300 mm de anchura de ala y 1200 mm de longitud, color verde, para cubierta de fibrocemento sin amianto, con accesorios de fijación, colocadas sobre las placas de encuentro con el paramento, con un solape mínimo de 10 cm. Incluso accesorios de fijación de las piezas a las placas y pieza de remate de fachada de lámina plegada de acero galvanizado, recibida en roza del paramento con mortero de cemento 1:4 y solapada sobre la 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</si>
  <si>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</si>
  <si>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</si>
  <si>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</si>
  <si>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</si>
  <si>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</si>
  <si>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</si>
  <si>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</si>
  <si>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mt13eur020g</t>
  </si>
  <si>
    <t xml:space="preserve">Ud</t>
  </si>
  <si>
    <t xml:space="preserve">Caballete liso con ángulo de 90°, de 300 mm de anchura de ala y 1200 mm de longitud, color verde, para cubierta de fibrocemento sin amianto, con accesorios de fijación.</t>
  </si>
  <si>
    <t xml:space="preserve">mt09mor010e</t>
  </si>
  <si>
    <t xml:space="preserve">m³</t>
  </si>
  <si>
    <t xml:space="preserve">Mortero de cemento CEM II/B-P 32,5 N tipo M-10, confeccionado en obra con 380 kg/m³ de cemento y una proporción en volumen 1/4.</t>
  </si>
  <si>
    <t xml:space="preserve">mt20rca010bb</t>
  </si>
  <si>
    <t xml:space="preserve">m</t>
  </si>
  <si>
    <t xml:space="preserve">Pieza de remate de fachada de lámina plegada de acero galvanizado, espesor 0,8 mm, desarrollo 150 mm y 3 pliegues.</t>
  </si>
  <si>
    <t xml:space="preserve">mt15sja020a</t>
  </si>
  <si>
    <t xml:space="preserve">Ud</t>
  </si>
  <si>
    <t xml:space="preserve">Cartucho de masilla de poliuretano, de 310 cm³.</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</si>
  <si>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</si>
  <si>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</si>
  <si>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</si>
  <si>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</si>
  <si>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</si>
  <si>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</si>
  <si>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</si>
  <si>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</si>
  <si>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</si>
  <si>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</si>
  <si>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</si>
  <si>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</si>
  <si>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$ 17,70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</si>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</sst>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6.80" customWidth="1"/>
    <col min="5" max="5" width="74.8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0.909</v>
      </c>
      <c r="G10" s="12">
        <v>31.03</v>
      </c>
      <c r="H10" s="12">
        <f ca="1">ROUND(INDIRECT(ADDRESS(ROW()+(0), COLUMN()+(-2), 1))*INDIRECT(ADDRESS(ROW()+(0), COLUMN()+(-1), 1)), 2)</f>
        <v>28.21</v>
      </c>
    </row>
    <row r="11" spans="1:8" ht="24.00" thickBot="1" customHeight="1">
      <c r="A11" s="1" t="s">
        <v>15</v>
      </c>
      <c r="B11" s="1"/>
      <c r="C11" s="10" t="s">
        <v>16</v>
      </c>
      <c r="D11" s="10"/>
      <c r="E11" s="1" t="s">
        <v>17</v>
      </c>
      <c r="F11" s="11">
        <v>0.01</v>
      </c>
      <c r="G11" s="12">
        <v>158.71</v>
      </c>
      <c r="H11" s="12">
        <f ca="1">ROUND(INDIRECT(ADDRESS(ROW()+(0), COLUMN()+(-2), 1))*INDIRECT(ADDRESS(ROW()+(0), COLUMN()+(-1), 1)), 2)</f>
        <v>1.59</v>
      </c>
    </row>
    <row r="12" spans="1:8" ht="24.00" thickBot="1" customHeight="1">
      <c r="A12" s="1" t="s">
        <v>18</v>
      </c>
      <c r="B12" s="1"/>
      <c r="C12" s="10" t="s">
        <v>19</v>
      </c>
      <c r="D12" s="10"/>
      <c r="E12" s="1" t="s">
        <v>20</v>
      </c>
      <c r="F12" s="11">
        <v>1.1</v>
      </c>
      <c r="G12" s="12">
        <v>7.02</v>
      </c>
      <c r="H12" s="12">
        <f ca="1">ROUND(INDIRECT(ADDRESS(ROW()+(0), COLUMN()+(-2), 1))*INDIRECT(ADDRESS(ROW()+(0), COLUMN()+(-1), 1)), 2)</f>
        <v>7.72</v>
      </c>
    </row>
    <row r="13" spans="1:8" ht="13.50" thickBot="1" customHeight="1">
      <c r="A13" s="1" t="s">
        <v>21</v>
      </c>
      <c r="B13" s="1"/>
      <c r="C13" s="10" t="s">
        <v>22</v>
      </c>
      <c r="D13" s="10"/>
      <c r="E13" s="1" t="s">
        <v>23</v>
      </c>
      <c r="F13" s="13">
        <v>0.17</v>
      </c>
      <c r="G13" s="14">
        <v>9.77</v>
      </c>
      <c r="H13" s="14">
        <f ca="1">ROUND(INDIRECT(ADDRESS(ROW()+(0), COLUMN()+(-2), 1))*INDIRECT(ADDRESS(ROW()+(0), COLUMN()+(-1), 1)), 2)</f>
        <v>1.66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39.18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0.326</v>
      </c>
      <c r="G16" s="12">
        <v>17.64</v>
      </c>
      <c r="H16" s="12">
        <f ca="1">ROUND(INDIRECT(ADDRESS(ROW()+(0), COLUMN()+(-2), 1))*INDIRECT(ADDRESS(ROW()+(0), COLUMN()+(-1), 1)), 2)</f>
        <v>5.75</v>
      </c>
    </row>
    <row r="17" spans="1:8" ht="13.50" thickBot="1" customHeight="1">
      <c r="A17" s="1" t="s">
        <v>29</v>
      </c>
      <c r="B17" s="1"/>
      <c r="C17" s="10" t="s">
        <v>30</v>
      </c>
      <c r="D17" s="10"/>
      <c r="E17" s="1" t="s">
        <v>31</v>
      </c>
      <c r="F17" s="13">
        <v>0.178</v>
      </c>
      <c r="G17" s="14">
        <v>11.01</v>
      </c>
      <c r="H17" s="14">
        <f ca="1">ROUND(INDIRECT(ADDRESS(ROW()+(0), COLUMN()+(-2), 1))*INDIRECT(ADDRESS(ROW()+(0), COLUMN()+(-1), 1)), 2)</f>
        <v>1.96</v>
      </c>
    </row>
    <row r="18" spans="1:8" ht="13.50" thickBot="1" customHeight="1">
      <c r="A18" s="15"/>
      <c r="B18" s="15"/>
      <c r="C18" s="15"/>
      <c r="D18" s="15"/>
      <c r="E18" s="15"/>
      <c r="F18" s="9" t="s">
        <v>32</v>
      </c>
      <c r="G18" s="9"/>
      <c r="H18" s="17">
        <f ca="1">ROUND(SUM(INDIRECT(ADDRESS(ROW()+(-1), COLUMN()+(0), 1)),INDIRECT(ADDRESS(ROW()+(-2), COLUMN()+(0), 1))), 2)</f>
        <v>7.71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46.89</v>
      </c>
      <c r="H20" s="14">
        <f ca="1">ROUND(INDIRECT(ADDRESS(ROW()+(0), COLUMN()+(-2), 1))*INDIRECT(ADDRESS(ROW()+(0), COLUMN()+(-1), 1))/100, 2)</f>
        <v>0.94</v>
      </c>
    </row>
    <row r="21" spans="1:8" ht="13.50" thickBot="1" customHeight="1">
      <c r="A21" s="21" t="s">
        <v>36</v>
      </c>
      <c r="B21" s="21"/>
      <c r="C21" s="22"/>
      <c r="D21" s="22"/>
      <c r="E21" s="23"/>
      <c r="F21" s="24" t="s">
        <v>37</v>
      </c>
      <c r="G21" s="25"/>
      <c r="H21" s="26">
        <f ca="1">ROUND(SUM(INDIRECT(ADDRESS(ROW()+(-1), COLUMN()+(0), 1)),INDIRECT(ADDRESS(ROW()+(-3), COLUMN()+(0), 1)),INDIRECT(ADDRESS(ROW()+(-7), COLUMN()+(0), 1))), 2)</f>
        <v>47.83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