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<sst xmlns="http://schemas.openxmlformats.org/spreadsheetml/2006/main" count="32" uniqueCount="32">
  <si>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</si>
  <si>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NIN011</t>
  </si>
  <si>
    <t xml:space="preserve">m²</t>
  </si>
  <si>
    <t xml:space="preserve">Impermeabilización de cubiertas inclinadas, con láminas de poliolefinas.</t>
  </si>
  <si>
    <r>
      <rPr>
        <sz val="8.25"/>
        <color rgb="FF000000"/>
        <rFont val="Arial"/>
        <family val="2"/>
      </rPr>
      <t xml:space="preserve">Impermeabilización de cubiertas inclinadas, con una pendiente media del 5%, con lámina impermeabilizante, flexible y difusora de vapor de agua, compuesta de una hoja microporosa de polipropileno, con ambas caras revestidas de geotextil no tejido, de 0,45 mm de espesor y 140 g/m², tipo monocapa, totalmente adherida al soporte con adhesivo cementoso mejorado, C2 E, con tiempo abierto ampliado.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</si>
  <si>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</si>
  <si>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</si>
  <si>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</si>
  <si>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</si>
  <si>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</si>
  <si>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</si>
  <si>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</si>
  <si>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mt09mcm060a</t>
  </si>
  <si>
    <t xml:space="preserve">kg</t>
  </si>
  <si>
    <t xml:space="preserve">Adhesivo cementoso mejorado, C2 TE S1, deformable, con deslizamiento reducido y tiempo abierto ampliado, color gris, a base de cemento, agregados de granulometría fina, resinas sintéticas y aditivos especiales, con propiedades tixotrópicas y de endurecimiento sin retracción.</t>
  </si>
  <si>
    <t xml:space="preserve">mt15reg070d</t>
  </si>
  <si>
    <t xml:space="preserve">m²</t>
  </si>
  <si>
    <t xml:space="preserve">Lámina impermeabilizante, flexible y difusora de vapor de agua, compuesta de una hoja microporosa de polipropileno, con ambas caras revestidas de geotextil no tejido, de 0,45 mm de espesor y 140 g/m², suministrada en rollos de 50 m de longitud y 1,5 m de anchura.</t>
  </si>
  <si>
    <t xml:space="preserve">Subtotal materiales:</t>
  </si>
  <si>
    <t xml:space="preserve">Mano de obra</t>
  </si>
  <si>
    <t xml:space="preserve">mo029</t>
  </si>
  <si>
    <t xml:space="preserve">h</t>
  </si>
  <si>
    <t xml:space="preserve">Aplicador de láminas impermeabilizantes.</t>
  </si>
  <si>
    <t xml:space="preserve">mo067</t>
  </si>
  <si>
    <t xml:space="preserve">h</t>
  </si>
  <si>
    <t xml:space="preserve">Principiante de aplicador de láminas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</si>
  <si>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</si>
  <si>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</si>
  <si>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</si>
  <si>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</si>
  <si>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$ 0,33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</si>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</sst>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7.14" customWidth="1"/>
    <col min="4" max="4" width="74.97" customWidth="1"/>
    <col min="5" max="5" width="14.11" customWidth="1"/>
    <col min="6" max="6" width="9.86" customWidth="1"/>
    <col min="7" max="7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2</v>
      </c>
      <c r="F10" s="12">
        <v>0.99</v>
      </c>
      <c r="G10" s="12">
        <f ca="1">ROUND(INDIRECT(ADDRESS(ROW()+(0), COLUMN()+(-2), 1))*INDIRECT(ADDRESS(ROW()+(0), COLUMN()+(-1), 1)), 2)</f>
        <v>1.98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3">
        <v>1.1</v>
      </c>
      <c r="F11" s="14">
        <v>2.91</v>
      </c>
      <c r="G11" s="14">
        <f ca="1">ROUND(INDIRECT(ADDRESS(ROW()+(0), COLUMN()+(-2), 1))*INDIRECT(ADDRESS(ROW()+(0), COLUMN()+(-1), 1)), 2)</f>
        <v>3.2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5.18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0.102</v>
      </c>
      <c r="F14" s="12">
        <v>17.17</v>
      </c>
      <c r="G14" s="12">
        <f ca="1">ROUND(INDIRECT(ADDRESS(ROW()+(0), COLUMN()+(-2), 1))*INDIRECT(ADDRESS(ROW()+(0), COLUMN()+(-1), 1)), 2)</f>
        <v>1.75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0.102</v>
      </c>
      <c r="F15" s="14">
        <v>11.01</v>
      </c>
      <c r="G15" s="14">
        <f ca="1">ROUND(INDIRECT(ADDRESS(ROW()+(0), COLUMN()+(-2), 1))*INDIRECT(ADDRESS(ROW()+(0), COLUMN()+(-1), 1)), 2)</f>
        <v>1.12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2.87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8.05</v>
      </c>
      <c r="G18" s="14">
        <f ca="1">ROUND(INDIRECT(ADDRESS(ROW()+(0), COLUMN()+(-2), 1))*INDIRECT(ADDRESS(ROW()+(0), COLUMN()+(-1), 1))/100, 2)</f>
        <v>0.16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8.21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