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<sst xmlns="http://schemas.openxmlformats.org/spreadsheetml/2006/main" count="41" uniqueCount="41">
  <si>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</si>
  <si>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NIH099</t>
  </si>
  <si>
    <t xml:space="preserve">Ud</t>
  </si>
  <si>
    <t xml:space="preserve">Impermeabilización de ducha de obra con parrilla, sistema Dry40 "REVESTECH".</t>
  </si>
  <si>
    <r>
      <rPr>
        <sz val="8.25"/>
        <color rgb="FF000000"/>
        <rFont val="Arial"/>
        <family val="2"/>
      </rPr>
      <t xml:space="preserve">Impermeabilización de paramentos verticales y horizontales de ducha de obra con parrilla, sistema Dry40 "REVESTECH", compuesta por, kit Sumi Basic, formado por lámina impermeabilizante flexible tipo EVAC de 250x250 mm compuesta de una doble hoja de poliolefina termoplástica con acetato de vinil etileno, con ambas caras revestidas de fibras de poliéster no tejidas, de 0,52 mm de espesor y 335 g/m², con unión termosellada a la parrilla sifónico de PVC de 60 mm de altura, salida horizontal de 40 mm de diámetro, con rejilla para empotrar de acero inoxidable modelo Cuadros de 105x105 mm y lámina impermeabilizante flexible tipo EVAC Dry40 de 1500x2000 mm,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</si>
  <si>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</si>
  <si>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</si>
  <si>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</si>
  <si>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</si>
  <si>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</si>
  <si>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</si>
  <si>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</si>
  <si>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</si>
  <si>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</si>
  <si>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</si>
  <si>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mt15rev140a</t>
  </si>
  <si>
    <t xml:space="preserve">Ud</t>
  </si>
  <si>
    <t xml:space="preserve">Kit Sumi Basic "REVESTECH", formado por lámina impermeabilizante flexible tipo EVAC Dry40 de 1500x2000 mm compuesta de una doble hoja de poliolefina termoplástica con acetato de vinil etileno, con ambas caras revestidas de fibras de poliéster no tejidas, de 0,47 mm de espesor y 290 g/m², con unión termosellada a la parrilla sifónico de PVC de 60 mm de altura, salida horizontal de 40 mm de diámetro, con rejilla para empotrar de acero inoxidable modelo Cuadros de 105x105 mm y lámina impermeabilizante flexible tipo EVAC Dry40 de 1500x2000 mm, para impermeabilización y desagüe de ducha de obra.</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</si>
  <si>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</si>
  <si>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</si>
  <si>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</si>
  <si>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</si>
  <si>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</si>
  <si>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</si>
  <si>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mt15rev170c</t>
  </si>
  <si>
    <t xml:space="preserve">kg</t>
  </si>
  <si>
    <t xml:space="preserve">Adhesivo a base de poliuretano, Seal Plus "REVESTECH", color marrón, para el sellado de juntas.</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</si>
  <si>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</si>
  <si>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</si>
  <si>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</si>
  <si>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</si>
  <si>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</si>
  <si>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</si>
  <si>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</si>
  <si>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</si>
  <si>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Subtotal mano de obra:</t>
  </si>
  <si>
    <t xml:space="preserve">Herramientas</t>
  </si>
  <si>
    <t xml:space="preserve">%</t>
  </si>
  <si>
    <t xml:space="preserve">Herramientas</t>
  </si>
  <si>
    <t xml:space="preserve">Coste de mantenimiento decenal: $ 4,83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</si>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</sst>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3.78"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1.01</v>
      </c>
      <c r="G10" s="12">
        <f ca="1">ROUND(INDIRECT(ADDRESS(ROW()+(0), COLUMN()+(-2), 1))*INDIRECT(ADDRESS(ROW()+(0), COLUMN()+(-1), 1)), 2)</f>
        <v>16.29</v>
      </c>
    </row>
    <row r="11" spans="1:7" ht="76.50" thickBot="1" customHeight="1">
      <c r="A11" s="1" t="s">
        <v>15</v>
      </c>
      <c r="B11" s="1"/>
      <c r="C11" s="10" t="s">
        <v>16</v>
      </c>
      <c r="D11" s="1" t="s">
        <v>17</v>
      </c>
      <c r="E11" s="11">
        <v>1</v>
      </c>
      <c r="F11" s="12">
        <v>120.79</v>
      </c>
      <c r="G11" s="12">
        <f ca="1">ROUND(INDIRECT(ADDRESS(ROW()+(0), COLUMN()+(-2), 1))*INDIRECT(ADDRESS(ROW()+(0), COLUMN()+(-1), 1)), 2)</f>
        <v>120.79</v>
      </c>
    </row>
    <row r="12" spans="1:7" ht="45.00" thickBot="1" customHeight="1">
      <c r="A12" s="1" t="s">
        <v>18</v>
      </c>
      <c r="B12" s="1"/>
      <c r="C12" s="10" t="s">
        <v>19</v>
      </c>
      <c r="D12" s="1" t="s">
        <v>20</v>
      </c>
      <c r="E12" s="11">
        <v>5</v>
      </c>
      <c r="F12" s="12">
        <v>19.43</v>
      </c>
      <c r="G12" s="12">
        <f ca="1">ROUND(INDIRECT(ADDRESS(ROW()+(0), COLUMN()+(-2), 1))*INDIRECT(ADDRESS(ROW()+(0), COLUMN()+(-1), 1)), 2)</f>
        <v>97.15</v>
      </c>
    </row>
    <row r="13" spans="1:7" ht="24.00" thickBot="1" customHeight="1">
      <c r="A13" s="1" t="s">
        <v>21</v>
      </c>
      <c r="B13" s="1"/>
      <c r="C13" s="10" t="s">
        <v>22</v>
      </c>
      <c r="D13" s="1" t="s">
        <v>23</v>
      </c>
      <c r="E13" s="11">
        <v>1</v>
      </c>
      <c r="F13" s="12">
        <v>11.8</v>
      </c>
      <c r="G13" s="12">
        <f ca="1">ROUND(INDIRECT(ADDRESS(ROW()+(0), COLUMN()+(-2), 1))*INDIRECT(ADDRESS(ROW()+(0), COLUMN()+(-1), 1)), 2)</f>
        <v>11.8</v>
      </c>
    </row>
    <row r="14" spans="1:7" ht="24.00" thickBot="1" customHeight="1">
      <c r="A14" s="1" t="s">
        <v>24</v>
      </c>
      <c r="B14" s="1"/>
      <c r="C14" s="10" t="s">
        <v>25</v>
      </c>
      <c r="D14" s="1" t="s">
        <v>26</v>
      </c>
      <c r="E14" s="13">
        <v>0.11</v>
      </c>
      <c r="F14" s="14">
        <v>27.85</v>
      </c>
      <c r="G14" s="14">
        <f ca="1">ROUND(INDIRECT(ADDRESS(ROW()+(0), COLUMN()+(-2), 1))*INDIRECT(ADDRESS(ROW()+(0), COLUMN()+(-1), 1)), 2)</f>
        <v>3.06</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249.09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1.528</v>
      </c>
      <c r="F17" s="12">
        <v>18.63</v>
      </c>
      <c r="G17" s="12">
        <f ca="1">ROUND(INDIRECT(ADDRESS(ROW()+(0), COLUMN()+(-2), 1))*INDIRECT(ADDRESS(ROW()+(0), COLUMN()+(-1), 1)), 2)</f>
        <v>28.47</v>
      </c>
    </row>
    <row r="18" spans="1:7" ht="13.50" thickBot="1" customHeight="1">
      <c r="A18" s="1" t="s">
        <v>32</v>
      </c>
      <c r="B18" s="1"/>
      <c r="C18" s="10" t="s">
        <v>33</v>
      </c>
      <c r="D18" s="1" t="s">
        <v>34</v>
      </c>
      <c r="E18" s="13">
        <v>1.528</v>
      </c>
      <c r="F18" s="14">
        <v>11.94</v>
      </c>
      <c r="G18" s="14">
        <f ca="1">ROUND(INDIRECT(ADDRESS(ROW()+(0), COLUMN()+(-2), 1))*INDIRECT(ADDRESS(ROW()+(0), COLUMN()+(-1), 1)), 2)</f>
        <v>18.24</v>
      </c>
    </row>
    <row r="19" spans="1:7" ht="13.50" thickBot="1" customHeight="1">
      <c r="A19" s="15"/>
      <c r="B19" s="15"/>
      <c r="C19" s="15"/>
      <c r="D19" s="15"/>
      <c r="E19" s="9" t="s">
        <v>35</v>
      </c>
      <c r="F19" s="9"/>
      <c r="G19" s="17">
        <f ca="1">ROUND(SUM(INDIRECT(ADDRESS(ROW()+(-1), COLUMN()+(0), 1)),INDIRECT(ADDRESS(ROW()+(-2), COLUMN()+(0), 1))), 2)</f>
        <v>46.71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295.8</v>
      </c>
      <c r="G21" s="14">
        <f ca="1">ROUND(INDIRECT(ADDRESS(ROW()+(0), COLUMN()+(-2), 1))*INDIRECT(ADDRESS(ROW()+(0), COLUMN()+(-1), 1))/100, 2)</f>
        <v>5.92</v>
      </c>
    </row>
    <row r="22" spans="1:7" ht="13.50" thickBot="1" customHeight="1">
      <c r="A22" s="21" t="s">
        <v>39</v>
      </c>
      <c r="B22" s="21"/>
      <c r="C22" s="22"/>
      <c r="D22" s="23"/>
      <c r="E22" s="24" t="s">
        <v>40</v>
      </c>
      <c r="F22" s="25"/>
      <c r="G22" s="26">
        <f ca="1">ROUND(SUM(INDIRECT(ADDRESS(ROW()+(-1), COLUMN()+(0), 1)),INDIRECT(ADDRESS(ROW()+(-3), COLUMN()+(0), 1)),INDIRECT(ADDRESS(ROW()+(-7), COLUMN()+(0), 1))), 2)</f>
        <v>301.72</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