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<sst xmlns="http://schemas.openxmlformats.org/spreadsheetml/2006/main" count="67" uniqueCount="67">
  <si>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</si>
  <si>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ISC020</t>
  </si>
  <si>
    <t xml:space="preserve">m</t>
  </si>
  <si>
    <t xml:space="preserve">Canal oculto en zona intermedia del faldón.</t>
  </si>
  <si>
    <r>
      <rPr>
        <sz val="8.25"/>
        <color rgb="FF000000"/>
        <rFont val="Arial"/>
        <family val="2"/>
      </rPr>
      <t xml:space="preserve">Canal oculto situado en la zona intermedia del faldón, de piezas preformadas de plancha de cobre de 1,00 mm de espesor y 1250 mm de desarrollo y babero de plomo, con uniones soldadas, fijado con clavos sobre cajeado de ladrillo cerámico hueco doble, de 11,5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</si>
  <si>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</si>
  <si>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</si>
  <si>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</si>
  <si>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</si>
  <si>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</si>
  <si>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</si>
  <si>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</si>
  <si>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</si>
  <si>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</si>
  <si>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</si>
  <si>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</si>
  <si>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</si>
  <si>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</si>
  <si>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</si>
  <si>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</si>
  <si>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</si>
  <si>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</si>
  <si>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</si>
  <si>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</si>
  <si>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mt13vac020a</t>
  </si>
  <si>
    <t xml:space="preserve">m</t>
  </si>
  <si>
    <t xml:space="preserve">Piezas preformadas de plancha de cobre de 1 mm de espesor y 1250 mm de desarrollo, para formación de canal oculto en cubierta inclinada.</t>
  </si>
  <si>
    <t xml:space="preserve">mt13vac021</t>
  </si>
  <si>
    <t xml:space="preserve">Ud</t>
  </si>
  <si>
    <t xml:space="preserve">Clavos de cobre de 3 mm de diámetro, con junta estanca, para fijación de piezas preformadas en canal oculto.</t>
  </si>
  <si>
    <t xml:space="preserve">mt13vap010c</t>
  </si>
  <si>
    <t xml:space="preserve">m²</t>
  </si>
  <si>
    <t xml:space="preserve">Plancha de plomo laminado de 2 mm de espesor.</t>
  </si>
  <si>
    <t xml:space="preserve">mt14pap100b</t>
  </si>
  <si>
    <t xml:space="preserve">kg</t>
  </si>
  <si>
    <t xml:space="preserve">Emulsión asfáltica de base acuosa.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</si>
  <si>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</si>
  <si>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</si>
  <si>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</si>
  <si>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</si>
  <si>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</si>
  <si>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</si>
  <si>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</si>
  <si>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</si>
  <si>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</si>
  <si>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</si>
  <si>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</si>
  <si>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</si>
  <si>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</si>
  <si>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</si>
  <si>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</si>
  <si>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</si>
  <si>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mo113</t>
  </si>
  <si>
    <t xml:space="preserve">h</t>
  </si>
  <si>
    <t xml:space="preserve">Peón de albañilería.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</si>
  <si>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</si>
  <si>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</si>
  <si>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</si>
  <si>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</si>
  <si>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</si>
  <si>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Principiante de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</si>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</sst>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0.21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33</v>
      </c>
      <c r="F10" s="12">
        <v>0.4</v>
      </c>
      <c r="G10" s="12">
        <f ca="1">ROUND(INDIRECT(ADDRESS(ROW()+(0), COLUMN()+(-2), 1))*INDIRECT(ADDRESS(ROW()+(0), COLUMN()+(-1), 1)), 2)</f>
        <v>13.2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0.078</v>
      </c>
      <c r="F12" s="12">
        <v>23.51</v>
      </c>
      <c r="G12" s="12">
        <f ca="1">ROUND(INDIRECT(ADDRESS(ROW()+(0), COLUMN()+(-2), 1))*INDIRECT(ADDRESS(ROW()+(0), COLUMN()+(-1), 1)), 2)</f>
        <v>1.83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12</v>
      </c>
      <c r="F13" s="12">
        <v>0.19</v>
      </c>
      <c r="G13" s="12">
        <f ca="1">ROUND(INDIRECT(ADDRESS(ROW()+(0), COLUMN()+(-2), 1))*INDIRECT(ADDRESS(ROW()+(0), COLUMN()+(-1), 1)), 2)</f>
        <v>2.28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1.1</v>
      </c>
      <c r="F14" s="12">
        <v>57.05</v>
      </c>
      <c r="G14" s="12">
        <f ca="1">ROUND(INDIRECT(ADDRESS(ROW()+(0), COLUMN()+(-2), 1))*INDIRECT(ADDRESS(ROW()+(0), COLUMN()+(-1), 1)), 2)</f>
        <v>62.76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0.1</v>
      </c>
      <c r="G15" s="12">
        <f ca="1">ROUND(INDIRECT(ADDRESS(ROW()+(0), COLUMN()+(-2), 1))*INDIRECT(ADDRESS(ROW()+(0), COLUMN()+(-1), 1)), 2)</f>
        <v>0.4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0.7</v>
      </c>
      <c r="F16" s="12">
        <v>48.94</v>
      </c>
      <c r="G16" s="12">
        <f ca="1">ROUND(INDIRECT(ADDRESS(ROW()+(0), COLUMN()+(-2), 1))*INDIRECT(ADDRESS(ROW()+(0), COLUMN()+(-1), 1)), 2)</f>
        <v>34.26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0.2</v>
      </c>
      <c r="F17" s="14">
        <v>3.07</v>
      </c>
      <c r="G17" s="14">
        <f ca="1">ROUND(INDIRECT(ADDRESS(ROW()+(0), COLUMN()+(-2), 1))*INDIRECT(ADDRESS(ROW()+(0), COLUMN()+(-1), 1)), 2)</f>
        <v>0.61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115.36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0.034</v>
      </c>
      <c r="F20" s="12">
        <v>4</v>
      </c>
      <c r="G20" s="12">
        <f ca="1">ROUND(INDIRECT(ADDRESS(ROW()+(0), COLUMN()+(-2), 1))*INDIRECT(ADDRESS(ROW()+(0), COLUMN()+(-1), 1)), 2)</f>
        <v>0.14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</v>
      </c>
      <c r="F21" s="14">
        <v>3.97</v>
      </c>
      <c r="G21" s="14">
        <f ca="1">ROUND(INDIRECT(ADDRESS(ROW()+(0), COLUMN()+(-2), 1))*INDIRECT(ADDRESS(ROW()+(0), COLUMN()+(-1), 1)), 2)</f>
        <v>0.4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0.54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0.306</v>
      </c>
      <c r="F24" s="12">
        <v>17.17</v>
      </c>
      <c r="G24" s="12">
        <f ca="1">ROUND(INDIRECT(ADDRESS(ROW()+(0), COLUMN()+(-2), 1))*INDIRECT(ADDRESS(ROW()+(0), COLUMN()+(-1), 1)), 2)</f>
        <v>5.25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0.306</v>
      </c>
      <c r="F25" s="12">
        <v>11.01</v>
      </c>
      <c r="G25" s="12">
        <f ca="1">ROUND(INDIRECT(ADDRESS(ROW()+(0), COLUMN()+(-2), 1))*INDIRECT(ADDRESS(ROW()+(0), COLUMN()+(-1), 1)), 2)</f>
        <v>3.37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0.544</v>
      </c>
      <c r="F26" s="12">
        <v>10.59</v>
      </c>
      <c r="G26" s="12">
        <f ca="1">ROUND(INDIRECT(ADDRESS(ROW()+(0), COLUMN()+(-2), 1))*INDIRECT(ADDRESS(ROW()+(0), COLUMN()+(-1), 1)), 2)</f>
        <v>5.76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0.102</v>
      </c>
      <c r="F27" s="12">
        <v>17.17</v>
      </c>
      <c r="G27" s="12">
        <f ca="1">ROUND(INDIRECT(ADDRESS(ROW()+(0), COLUMN()+(-2), 1))*INDIRECT(ADDRESS(ROW()+(0), COLUMN()+(-1), 1)), 2)</f>
        <v>1.75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0.102</v>
      </c>
      <c r="F28" s="14">
        <v>11.01</v>
      </c>
      <c r="G28" s="14">
        <f ca="1">ROUND(INDIRECT(ADDRESS(ROW()+(0), COLUMN()+(-2), 1))*INDIRECT(ADDRESS(ROW()+(0), COLUMN()+(-1), 1)), 2)</f>
        <v>1.12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17.25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1)),INDIRECT(ADDRESS(ROW()+(-9), COLUMN()+(1), 1)),INDIRECT(ADDRESS(ROW()+(-13), COLUMN()+(1), 1))), 2)</f>
        <v>133.15</v>
      </c>
      <c r="G31" s="14">
        <f ca="1">ROUND(INDIRECT(ADDRESS(ROW()+(0), COLUMN()+(-2), 1))*INDIRECT(ADDRESS(ROW()+(0), COLUMN()+(-1), 1))/100, 2)</f>
        <v>2.66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1)),INDIRECT(ADDRESS(ROW()+(-10), COLUMN()+(0), 1)),INDIRECT(ADDRESS(ROW()+(-14), COLUMN()+(0), 1))), 2)</f>
        <v>135.81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