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<sst xmlns="http://schemas.openxmlformats.org/spreadsheetml/2006/main" count="41" uniqueCount="41">
  <si>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</si>
  <si>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</si>
  <si>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</si>
  <si>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</si>
  <si>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concreto masivo "in situ", de dimensiones interiores 60x60x60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</si>
  <si>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</si>
  <si>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</si>
  <si>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</si>
  <si>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</si>
  <si>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</si>
  <si>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</si>
  <si>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</si>
  <si>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</si>
  <si>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</si>
  <si>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mt08epr030c</t>
  </si>
  <si>
    <t xml:space="preserve">Ud</t>
  </si>
  <si>
    <t xml:space="preserve">Encofrado para formación de cajas eléctricas de sección cuadrada de 60x60x60 cm, realizado con láminas metálicas reutilizables, incluso p/p de accesorios de montaje.</t>
  </si>
  <si>
    <t xml:space="preserve">mt10hmf050fwb</t>
  </si>
  <si>
    <t xml:space="preserve">m³</t>
  </si>
  <si>
    <t xml:space="preserve">Concreto masivo f'c=350 kg/cm² (35 MPa), clase de exposición F0 S2 P1 C0, tamaño máximo del agregado 19 mm, consistencia blanda, preparado en concretera, según ACI 318-08.</t>
  </si>
  <si>
    <t xml:space="preserve">mt11tfa010c</t>
  </si>
  <si>
    <t xml:space="preserve">Ud</t>
  </si>
  <si>
    <t xml:space="preserve">Marco y tapa de fundición, 60x60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</si>
  <si>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</si>
  <si>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</si>
  <si>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</si>
  <si>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</si>
  <si>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</si>
  <si>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</si>
  <si>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</si>
  <si>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</si>
  <si>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</si>
  <si>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</si>
  <si>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</si>
  <si>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</si>
  <si>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</si>
  <si>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</si>
  <si>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</si>
  <si>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</si>
  <si>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$ 10,68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</si>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</sst>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67.61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0.122000</v>
      </c>
      <c r="F8" s="16">
        <v>152.920000</v>
      </c>
      <c r="G8" s="16">
        <f ca="1">ROUND(INDIRECT(ADDRESS(ROW()+(0), COLUMN()+(-2), 1))*INDIRECT(ADDRESS(ROW()+(0), COLUMN()+(-1), 1)), 2)</f>
        <v>18.660000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506.620000</v>
      </c>
      <c r="G9" s="20">
        <f ca="1">ROUND(INDIRECT(ADDRESS(ROW()+(0), COLUMN()+(-2), 1))*INDIRECT(ADDRESS(ROW()+(0), COLUMN()+(-1), 1)), 2)</f>
        <v>25.330000</v>
      </c>
    </row>
    <row r="10" spans="1:7" ht="31.20" thickBot="1" customHeight="1">
      <c r="A10" s="17" t="s">
        <v>17</v>
      </c>
      <c r="B10" s="17"/>
      <c r="C10" s="18" t="s">
        <v>18</v>
      </c>
      <c r="D10" s="17" t="s">
        <v>19</v>
      </c>
      <c r="E10" s="19">
        <v>0.207000</v>
      </c>
      <c r="F10" s="20">
        <v>164.780000</v>
      </c>
      <c r="G10" s="20">
        <f ca="1">ROUND(INDIRECT(ADDRESS(ROW()+(0), COLUMN()+(-2), 1))*INDIRECT(ADDRESS(ROW()+(0), COLUMN()+(-1), 1)), 2)</f>
        <v>34.110000</v>
      </c>
    </row>
    <row r="11" spans="1:7" ht="21.60" thickBot="1" customHeight="1">
      <c r="A11" s="17" t="s">
        <v>20</v>
      </c>
      <c r="B11" s="17"/>
      <c r="C11" s="18" t="s">
        <v>21</v>
      </c>
      <c r="D11" s="17" t="s">
        <v>22</v>
      </c>
      <c r="E11" s="19">
        <v>1.000000</v>
      </c>
      <c r="F11" s="20">
        <v>94.420000</v>
      </c>
      <c r="G11" s="20">
        <f ca="1">ROUND(INDIRECT(ADDRESS(ROW()+(0), COLUMN()+(-2), 1))*INDIRECT(ADDRESS(ROW()+(0), COLUMN()+(-1), 1)), 2)</f>
        <v>94.420000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0.581000</v>
      </c>
      <c r="F12" s="20">
        <v>9.310000</v>
      </c>
      <c r="G12" s="20">
        <f ca="1">ROUND(INDIRECT(ADDRESS(ROW()+(0), COLUMN()+(-2), 1))*INDIRECT(ADDRESS(ROW()+(0), COLUMN()+(-1), 1)), 2)</f>
        <v>5.410000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0.083000</v>
      </c>
      <c r="F13" s="20">
        <v>42.630000</v>
      </c>
      <c r="G13" s="20">
        <f ca="1">ROUND(INDIRECT(ADDRESS(ROW()+(0), COLUMN()+(-2), 1))*INDIRECT(ADDRESS(ROW()+(0), COLUMN()+(-1), 1)), 2)</f>
        <v>3.540000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1.154000</v>
      </c>
      <c r="F14" s="20">
        <v>12.790000</v>
      </c>
      <c r="G14" s="20">
        <f ca="1">ROUND(INDIRECT(ADDRESS(ROW()+(0), COLUMN()+(-2), 1))*INDIRECT(ADDRESS(ROW()+(0), COLUMN()+(-1), 1)), 2)</f>
        <v>14.760000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0.873000</v>
      </c>
      <c r="F15" s="24">
        <v>8.080000</v>
      </c>
      <c r="G15" s="24">
        <f ca="1">ROUND(INDIRECT(ADDRESS(ROW()+(0), COLUMN()+(-2), 1))*INDIRECT(ADDRESS(ROW()+(0), COLUMN()+(-1), 1)), 2)</f>
        <v>7.050000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203.280000</v>
      </c>
      <c r="G16" s="16">
        <f ca="1">ROUND(INDIRECT(ADDRESS(ROW()+(0), COLUMN()+(-2), 1))*INDIRECT(ADDRESS(ROW()+(0), COLUMN()+(-1), 1))/100, 2)</f>
        <v>4.070000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207.350000</v>
      </c>
      <c r="G17" s="24">
        <f ca="1">ROUND(INDIRECT(ADDRESS(ROW()+(0), COLUMN()+(-2), 1))*INDIRECT(ADDRESS(ROW()+(0), COLUMN()+(-1), 1))/100, 2)</f>
        <v>6.220000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213.570000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