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<sst xmlns="http://schemas.openxmlformats.org/spreadsheetml/2006/main" count="52" uniqueCount="52">
  <si>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</si>
  <si>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IFW070</t>
  </si>
  <si>
    <t xml:space="preserve">Ud</t>
  </si>
  <si>
    <t xml:space="preserve">Caja de registro.</t>
  </si>
  <si>
    <r>
      <rPr>
        <sz val="8.25"/>
        <color rgb="FF000000"/>
        <rFont val="Arial"/>
        <family val="2"/>
      </rPr>
      <t xml:space="preserve">Caja de registro de obra de mampostería, de dimensiones interiores 63x63x80 cm, con marco y tapa de fundición, para alojamiento de la válvula. El precio no incluye la válvula,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</si>
  <si>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</si>
  <si>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</si>
  <si>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</si>
  <si>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</si>
  <si>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</si>
  <si>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</si>
  <si>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</si>
  <si>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mt10hmf100fzb</t>
  </si>
  <si>
    <t xml:space="preserve">m³</t>
  </si>
  <si>
    <t xml:space="preserve">Concreto simple f'c=315 kg/cm² (4500 psi), clase de exposición F0 S2 P1 C0, tamaño máximo del agregado 25 mm (1" ASTM Nº 57), consistencia blanda, premezclado, según ACI 318.</t>
  </si>
  <si>
    <t xml:space="preserve">mt04lpv010a</t>
  </si>
  <si>
    <t xml:space="preserve">Ud</t>
  </si>
  <si>
    <t xml:space="preserve">Ladrillo cerámico perforado (panal), para revestir, 24x11,5x9 cm, densidad 780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</si>
  <si>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</si>
  <si>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</si>
  <si>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</si>
  <si>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</si>
  <si>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</si>
  <si>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</si>
  <si>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mt08cem000h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</si>
  <si>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</si>
  <si>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</si>
  <si>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</si>
  <si>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</si>
  <si>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</si>
  <si>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mt11tfa010c</t>
  </si>
  <si>
    <t xml:space="preserve">Ud</t>
  </si>
  <si>
    <t xml:space="preserve">Marco y tapa de fundición, 60x60 cm, para caja de registro registrable, carga de rotura 125 kN.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</si>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</sst>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99" customWidth="1"/>
    <col min="4" max="4" width="68.85" customWidth="1"/>
    <col min="5" max="5" width="16.15" customWidth="1"/>
    <col min="6" max="6" width="12.75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0.185</v>
      </c>
      <c r="F10" s="12">
        <v>133.51</v>
      </c>
      <c r="G10" s="12">
        <f ca="1">ROUND(INDIRECT(ADDRESS(ROW()+(0), COLUMN()+(-2), 1))*INDIRECT(ADDRESS(ROW()+(0), COLUMN()+(-1), 1)), 2)</f>
        <v>24.7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93</v>
      </c>
      <c r="F11" s="12">
        <v>0.24</v>
      </c>
      <c r="G11" s="12">
        <f ca="1">ROUND(INDIRECT(ADDRESS(ROW()+(0), COLUMN()+(-2), 1))*INDIRECT(ADDRESS(ROW()+(0), COLUMN()+(-1), 1)), 2)</f>
        <v>22.32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0.013</v>
      </c>
      <c r="F12" s="12">
        <v>1.97</v>
      </c>
      <c r="G12" s="12">
        <f ca="1">ROUND(INDIRECT(ADDRESS(ROW()+(0), COLUMN()+(-2), 1))*INDIRECT(ADDRESS(ROW()+(0), COLUMN()+(-1), 1)), 2)</f>
        <v>0.03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0.104</v>
      </c>
      <c r="F13" s="12">
        <v>23.01</v>
      </c>
      <c r="G13" s="12">
        <f ca="1">ROUND(INDIRECT(ADDRESS(ROW()+(0), COLUMN()+(-2), 1))*INDIRECT(ADDRESS(ROW()+(0), COLUMN()+(-1), 1)), 2)</f>
        <v>2.39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24.029</v>
      </c>
      <c r="F14" s="12">
        <v>0.19</v>
      </c>
      <c r="G14" s="12">
        <f ca="1">ROUND(INDIRECT(ADDRESS(ROW()+(0), COLUMN()+(-2), 1))*INDIRECT(ADDRESS(ROW()+(0), COLUMN()+(-1), 1)), 2)</f>
        <v>4.57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0.326</v>
      </c>
      <c r="F15" s="12">
        <v>1.58</v>
      </c>
      <c r="G15" s="12">
        <f ca="1">ROUND(INDIRECT(ADDRESS(ROW()+(0), COLUMN()+(-2), 1))*INDIRECT(ADDRESS(ROW()+(0), COLUMN()+(-1), 1)), 2)</f>
        <v>0.52</v>
      </c>
    </row>
    <row r="16" spans="1:7" ht="24.00" thickBot="1" customHeight="1">
      <c r="A16" s="1" t="s">
        <v>30</v>
      </c>
      <c r="B16" s="1"/>
      <c r="C16" s="10" t="s">
        <v>31</v>
      </c>
      <c r="D16" s="1" t="s">
        <v>32</v>
      </c>
      <c r="E16" s="13">
        <v>1</v>
      </c>
      <c r="F16" s="14">
        <v>78.62</v>
      </c>
      <c r="G16" s="14">
        <f ca="1">ROUND(INDIRECT(ADDRESS(ROW()+(0), COLUMN()+(-2), 1))*INDIRECT(ADDRESS(ROW()+(0), COLUMN()+(-1), 1)), 2)</f>
        <v>78.62</v>
      </c>
    </row>
    <row r="17" spans="1:7" ht="13.50" thickBot="1" customHeight="1">
      <c r="A17" s="15"/>
      <c r="B17" s="15"/>
      <c r="C17" s="15"/>
      <c r="D17" s="15"/>
      <c r="E17" s="9" t="s">
        <v>33</v>
      </c>
      <c r="F17" s="9"/>
      <c r="G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133.15</v>
      </c>
    </row>
    <row r="18" spans="1:7" ht="13.50" thickBot="1" customHeight="1">
      <c r="A18" s="15">
        <v>2</v>
      </c>
      <c r="B18" s="15"/>
      <c r="C18" s="15"/>
      <c r="D18" s="18" t="s">
        <v>34</v>
      </c>
      <c r="E18" s="18"/>
      <c r="F18" s="15"/>
      <c r="G18" s="15"/>
    </row>
    <row r="19" spans="1:7" ht="13.50" thickBot="1" customHeight="1">
      <c r="A19" s="1" t="s">
        <v>35</v>
      </c>
      <c r="B19" s="1"/>
      <c r="C19" s="10" t="s">
        <v>36</v>
      </c>
      <c r="D19" s="1" t="s">
        <v>37</v>
      </c>
      <c r="E19" s="13">
        <v>0.047</v>
      </c>
      <c r="F19" s="14">
        <v>1.88</v>
      </c>
      <c r="G19" s="14">
        <f ca="1">ROUND(INDIRECT(ADDRESS(ROW()+(0), COLUMN()+(-2), 1))*INDIRECT(ADDRESS(ROW()+(0), COLUMN()+(-1), 1)), 2)</f>
        <v>0.09</v>
      </c>
    </row>
    <row r="20" spans="1:7" ht="13.50" thickBot="1" customHeight="1">
      <c r="A20" s="15"/>
      <c r="B20" s="15"/>
      <c r="C20" s="15"/>
      <c r="D20" s="15"/>
      <c r="E20" s="9" t="s">
        <v>38</v>
      </c>
      <c r="F20" s="9"/>
      <c r="G20" s="17">
        <f ca="1">ROUND(SUM(INDIRECT(ADDRESS(ROW()+(-1), COLUMN()+(0), 1))), 2)</f>
        <v>0.09</v>
      </c>
    </row>
    <row r="21" spans="1:7" ht="13.50" thickBot="1" customHeight="1">
      <c r="A21" s="15">
        <v>3</v>
      </c>
      <c r="B21" s="15"/>
      <c r="C21" s="15"/>
      <c r="D21" s="18" t="s">
        <v>39</v>
      </c>
      <c r="E21" s="18"/>
      <c r="F21" s="15"/>
      <c r="G21" s="15"/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1.791</v>
      </c>
      <c r="F22" s="12">
        <v>12.93</v>
      </c>
      <c r="G22" s="12">
        <f ca="1">ROUND(INDIRECT(ADDRESS(ROW()+(0), COLUMN()+(-2), 1))*INDIRECT(ADDRESS(ROW()+(0), COLUMN()+(-1), 1)), 2)</f>
        <v>23.16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1.824</v>
      </c>
      <c r="F23" s="14">
        <v>7.91</v>
      </c>
      <c r="G23" s="14">
        <f ca="1">ROUND(INDIRECT(ADDRESS(ROW()+(0), COLUMN()+(-2), 1))*INDIRECT(ADDRESS(ROW()+(0), COLUMN()+(-1), 1)), 2)</f>
        <v>14.43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1))), 2)</f>
        <v>37.59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1)),INDIRECT(ADDRESS(ROW()+(-6), COLUMN()+(1), 1)),INDIRECT(ADDRESS(ROW()+(-9), COLUMN()+(1), 1))), 2)</f>
        <v>170.83</v>
      </c>
      <c r="G26" s="14">
        <f ca="1">ROUND(INDIRECT(ADDRESS(ROW()+(0), COLUMN()+(-2), 1))*INDIRECT(ADDRESS(ROW()+(0), COLUMN()+(-1), 1))/100, 2)</f>
        <v>3.42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1)),INDIRECT(ADDRESS(ROW()+(-7), COLUMN()+(0), 1)),INDIRECT(ADDRESS(ROW()+(-10), COLUMN()+(0), 1))), 2)</f>
        <v>174.25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  <mergeCell ref="A21:B21"/>
    <mergeCell ref="D21:E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