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<sst xmlns="http://schemas.openxmlformats.org/spreadsheetml/2006/main" count="52" uniqueCount="52">
  <si>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</si>
  <si>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</si>
  <si>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</si>
  <si>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Caja de registro.</t>
  </si>
  <si>
    <r>
      <rPr>
        <sz val="8.25"/>
        <color rgb="FF000000"/>
        <rFont val="Arial"/>
        <family val="2"/>
      </rPr>
      <t xml:space="preserve">Suministro y montaje de caja de registro enterrada, de dimensiones interiores 51x37 cm en la base y 30 cm de altura, prefabricada de polipropileno, sobre losa sobre relleno de concreto simple f'c=210 kg/cm² (3000 psi), clase de exposición F0 S0 P0 C0, tamaño máximo del agregado 25 mm (1" ASTM Nº 57), consistencia blanda de 15 cm de espesor, con tapa de 38x25 cm, para alojamiento de la válvula; previa excavación con medios mecánicos y posterior relleno del trasdós con material granular. El precio no incluye la 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</si>
  <si>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</si>
  <si>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</si>
  <si>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</si>
  <si>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</si>
  <si>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</si>
  <si>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</si>
  <si>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</si>
  <si>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mt10hmf100anb</t>
  </si>
  <si>
    <t xml:space="preserve">m³</t>
  </si>
  <si>
    <t xml:space="preserve">Concreto simple f'c=210 kg/cm² (3000 psi), clase de exposición F0 S0 P0 C0, tamaño máximo del agregado 25 mm (1" ASTM Nº 57), consistencia blanda, premezclado, según ACI 318.</t>
  </si>
  <si>
    <t xml:space="preserve">mt37aar020g</t>
  </si>
  <si>
    <t xml:space="preserve">Ud</t>
  </si>
  <si>
    <t xml:space="preserve">Caja de registro de polipropileno, de sección rectangular, de 51x37 cm en la base y 30 cm de altura, con tapa de color verde de 38x25 cm.</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</si>
  <si>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</si>
  <si>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</si>
  <si>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</si>
  <si>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</si>
  <si>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</si>
  <si>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</si>
  <si>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</si>
  <si>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</si>
  <si>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</si>
  <si>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mt08adt010</t>
  </si>
  <si>
    <t xml:space="preserve">kg</t>
  </si>
  <si>
    <t xml:space="preserve">Aditivo hidrófugo para impermeabilización de morteros u concretos.</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</si>
  <si>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</si>
  <si>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</si>
  <si>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</si>
  <si>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</si>
  <si>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</si>
  <si>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</si>
  <si>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</si>
  <si>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</si>
  <si>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</si>
  <si>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</si>
  <si>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</si>
  <si>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</si>
  <si>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</si>
  <si>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</si>
  <si>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</si>
  <si>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</si>
  <si>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</si>
  <si>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</si>
  <si>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</si>
  <si>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</si>
  <si>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$ 3,38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</si>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</sst>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5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0.081</v>
      </c>
      <c r="G10" s="12">
        <v>122.05</v>
      </c>
      <c r="H10" s="12">
        <f ca="1">ROUND(INDIRECT(ADDRESS(ROW()+(0), COLUMN()+(-2), 1))*INDIRECT(ADDRESS(ROW()+(0), COLUMN()+(-1), 1)), 2)</f>
        <v>9.89</v>
      </c>
    </row>
    <row r="11" spans="1:8" ht="24.00" thickBot="1" customHeight="1">
      <c r="A11" s="1" t="s">
        <v>15</v>
      </c>
      <c r="B11" s="1"/>
      <c r="C11" s="1"/>
      <c r="D11" s="10" t="s">
        <v>16</v>
      </c>
      <c r="E11" s="1" t="s">
        <v>17</v>
      </c>
      <c r="F11" s="11">
        <v>1</v>
      </c>
      <c r="G11" s="12">
        <v>34.16</v>
      </c>
      <c r="H11" s="12">
        <f ca="1">ROUND(INDIRECT(ADDRESS(ROW()+(0), COLUMN()+(-2), 1))*INDIRECT(ADDRESS(ROW()+(0), COLUMN()+(-1), 1)), 2)</f>
        <v>34.16</v>
      </c>
    </row>
    <row r="12" spans="1:8" ht="13.50" thickBot="1" customHeight="1">
      <c r="A12" s="1" t="s">
        <v>18</v>
      </c>
      <c r="B12" s="1"/>
      <c r="C12" s="1"/>
      <c r="D12" s="10" t="s">
        <v>19</v>
      </c>
      <c r="E12" s="1" t="s">
        <v>20</v>
      </c>
      <c r="F12" s="11">
        <v>0.006</v>
      </c>
      <c r="G12" s="12">
        <v>2</v>
      </c>
      <c r="H12" s="12">
        <f ca="1">ROUND(INDIRECT(ADDRESS(ROW()+(0), COLUMN()+(-2), 1))*INDIRECT(ADDRESS(ROW()+(0), COLUMN()+(-1), 1)), 2)</f>
        <v>0.01</v>
      </c>
    </row>
    <row r="13" spans="1:8" ht="13.50" thickBot="1" customHeight="1">
      <c r="A13" s="1" t="s">
        <v>21</v>
      </c>
      <c r="B13" s="1"/>
      <c r="C13" s="1"/>
      <c r="D13" s="10" t="s">
        <v>22</v>
      </c>
      <c r="E13" s="1" t="s">
        <v>23</v>
      </c>
      <c r="F13" s="11">
        <v>0.016</v>
      </c>
      <c r="G13" s="12">
        <v>23.51</v>
      </c>
      <c r="H13" s="12">
        <f ca="1">ROUND(INDIRECT(ADDRESS(ROW()+(0), COLUMN()+(-2), 1))*INDIRECT(ADDRESS(ROW()+(0), COLUMN()+(-1), 1)), 2)</f>
        <v>0.38</v>
      </c>
    </row>
    <row r="14" spans="1:8" ht="13.50" thickBot="1" customHeight="1">
      <c r="A14" s="1" t="s">
        <v>24</v>
      </c>
      <c r="B14" s="1"/>
      <c r="C14" s="1"/>
      <c r="D14" s="10" t="s">
        <v>25</v>
      </c>
      <c r="E14" s="1" t="s">
        <v>26</v>
      </c>
      <c r="F14" s="11">
        <v>4.838</v>
      </c>
      <c r="G14" s="12">
        <v>0.19</v>
      </c>
      <c r="H14" s="12">
        <f ca="1">ROUND(INDIRECT(ADDRESS(ROW()+(0), COLUMN()+(-2), 1))*INDIRECT(ADDRESS(ROW()+(0), COLUMN()+(-1), 1)), 2)</f>
        <v>0.92</v>
      </c>
    </row>
    <row r="15" spans="1:8" ht="13.50" thickBot="1" customHeight="1">
      <c r="A15" s="1" t="s">
        <v>27</v>
      </c>
      <c r="B15" s="1"/>
      <c r="C15" s="1"/>
      <c r="D15" s="10" t="s">
        <v>28</v>
      </c>
      <c r="E15" s="1" t="s">
        <v>29</v>
      </c>
      <c r="F15" s="11">
        <v>0.097</v>
      </c>
      <c r="G15" s="12">
        <v>1.6</v>
      </c>
      <c r="H15" s="12">
        <f ca="1">ROUND(INDIRECT(ADDRESS(ROW()+(0), COLUMN()+(-2), 1))*INDIRECT(ADDRESS(ROW()+(0), COLUMN()+(-1), 1)), 2)</f>
        <v>0.16</v>
      </c>
    </row>
    <row r="16" spans="1:8" ht="13.50" thickBot="1" customHeight="1">
      <c r="A16" s="1" t="s">
        <v>30</v>
      </c>
      <c r="B16" s="1"/>
      <c r="C16" s="1"/>
      <c r="D16" s="10" t="s">
        <v>31</v>
      </c>
      <c r="E16" s="1" t="s">
        <v>32</v>
      </c>
      <c r="F16" s="13">
        <v>0.228</v>
      </c>
      <c r="G16" s="14">
        <v>15.02</v>
      </c>
      <c r="H16" s="14">
        <f ca="1">ROUND(INDIRECT(ADDRESS(ROW()+(0), COLUMN()+(-2), 1))*INDIRECT(ADDRESS(ROW()+(0), COLUMN()+(-1), 1)), 2)</f>
        <v>3.42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48.94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0.033</v>
      </c>
      <c r="G19" s="14">
        <v>47.39</v>
      </c>
      <c r="H19" s="14">
        <f ca="1">ROUND(INDIRECT(ADDRESS(ROW()+(0), COLUMN()+(-2), 1))*INDIRECT(ADDRESS(ROW()+(0), COLUMN()+(-1), 1)), 2)</f>
        <v>1.56</v>
      </c>
    </row>
    <row r="20" spans="1:8" ht="13.50" thickBot="1" customHeight="1">
      <c r="A20" s="15"/>
      <c r="B20" s="15"/>
      <c r="C20" s="15"/>
      <c r="D20" s="15"/>
      <c r="E20" s="15"/>
      <c r="F20" s="9" t="s">
        <v>38</v>
      </c>
      <c r="G20" s="9"/>
      <c r="H20" s="17">
        <f ca="1">ROUND(SUM(INDIRECT(ADDRESS(ROW()+(-1), COLUMN()+(0), 1))), 2)</f>
        <v>1.56</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0.622</v>
      </c>
      <c r="G22" s="12">
        <v>17.17</v>
      </c>
      <c r="H22" s="12">
        <f ca="1">ROUND(INDIRECT(ADDRESS(ROW()+(0), COLUMN()+(-2), 1))*INDIRECT(ADDRESS(ROW()+(0), COLUMN()+(-1), 1)), 2)</f>
        <v>10.68</v>
      </c>
    </row>
    <row r="23" spans="1:8" ht="13.50" thickBot="1" customHeight="1">
      <c r="A23" s="1" t="s">
        <v>43</v>
      </c>
      <c r="B23" s="1"/>
      <c r="C23" s="1"/>
      <c r="D23" s="10" t="s">
        <v>44</v>
      </c>
      <c r="E23" s="1" t="s">
        <v>45</v>
      </c>
      <c r="F23" s="13">
        <v>0.473</v>
      </c>
      <c r="G23" s="14">
        <v>10.59</v>
      </c>
      <c r="H23" s="14">
        <f ca="1">ROUND(INDIRECT(ADDRESS(ROW()+(0), COLUMN()+(-2), 1))*INDIRECT(ADDRESS(ROW()+(0), COLUMN()+(-1), 1)), 2)</f>
        <v>5.01</v>
      </c>
    </row>
    <row r="24" spans="1:8" ht="13.50" thickBot="1" customHeight="1">
      <c r="A24" s="15"/>
      <c r="B24" s="15"/>
      <c r="C24" s="15"/>
      <c r="D24" s="15"/>
      <c r="E24" s="15"/>
      <c r="F24" s="9" t="s">
        <v>46</v>
      </c>
      <c r="G24" s="9"/>
      <c r="H24" s="17">
        <f ca="1">ROUND(SUM(INDIRECT(ADDRESS(ROW()+(-1), COLUMN()+(0), 1)),INDIRECT(ADDRESS(ROW()+(-2), COLUMN()+(0), 1))), 2)</f>
        <v>15.69</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66.19</v>
      </c>
      <c r="H26" s="14">
        <f ca="1">ROUND(INDIRECT(ADDRESS(ROW()+(0), COLUMN()+(-2), 1))*INDIRECT(ADDRESS(ROW()+(0), COLUMN()+(-1), 1))/100, 2)</f>
        <v>1.32</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67.51</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