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<sst xmlns="http://schemas.openxmlformats.org/spreadsheetml/2006/main" count="55" uniqueCount="55">
  <si>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</si>
  <si>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</si>
  <si>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</si>
  <si>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</si>
  <si>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250 kg/m³ de cemento, color gris, con aditivo plastificante-aireante, dosificación 1:6, suministrado a granel, acabado con repello a buena vista con mortero de cemento, confeccionado en obra, con aditivo hidrófugo, dosificación 1:3, armado y reforzado con malla antiálcalis.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</si>
  <si>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</si>
  <si>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</si>
  <si>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</si>
  <si>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</si>
  <si>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</si>
  <si>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</si>
  <si>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</si>
  <si>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</si>
  <si>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</si>
  <si>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</si>
  <si>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</si>
  <si>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</si>
  <si>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</si>
  <si>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</si>
  <si>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</si>
  <si>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</si>
  <si>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mt08cet020e</t>
  </si>
  <si>
    <t xml:space="preserve">t</t>
  </si>
  <si>
    <t xml:space="preserve">Cemento CEM II / A-L 32,5 N, a granel.</t>
  </si>
  <si>
    <t xml:space="preserve">mt08adt040</t>
  </si>
  <si>
    <t xml:space="preserve">kg</t>
  </si>
  <si>
    <t xml:space="preserve">Aditivo plastificante-aireante para morteros.</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</si>
  <si>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</si>
  <si>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</si>
  <si>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</si>
  <si>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</si>
  <si>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</si>
  <si>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</si>
  <si>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mt09var030a</t>
  </si>
  <si>
    <t xml:space="preserve">m²</t>
  </si>
  <si>
    <t xml:space="preserve">Malla de fibra de vidrio tejida, con impregnación de PVC, de 10x10 mm de luz de malla, antiálcalis, de 115 a 125 g/m² y 500 µm de espesor, para armar repellos tradicionales, repellos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</si>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</sst>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0.47</v>
      </c>
      <c r="H10" s="12">
        <f ca="1">ROUND(INDIRECT(ADDRESS(ROW()+(0), COLUMN()+(-2), 1))*INDIRECT(ADDRESS(ROW()+(0), COLUMN()+(-1), 1)), 2)</f>
        <v>8.46</v>
      </c>
    </row>
    <row r="11" spans="1:8" ht="13.50" thickBot="1" customHeight="1">
      <c r="A11" s="1" t="s">
        <v>15</v>
      </c>
      <c r="B11" s="1"/>
      <c r="C11" s="10" t="s">
        <v>16</v>
      </c>
      <c r="D11" s="10"/>
      <c r="E11" s="1" t="s">
        <v>17</v>
      </c>
      <c r="F11" s="11">
        <v>0.01</v>
      </c>
      <c r="G11" s="12">
        <v>2.04</v>
      </c>
      <c r="H11" s="12">
        <f ca="1">ROUND(INDIRECT(ADDRESS(ROW()+(0), COLUMN()+(-2), 1))*INDIRECT(ADDRESS(ROW()+(0), COLUMN()+(-1), 1)), 2)</f>
        <v>0.02</v>
      </c>
    </row>
    <row r="12" spans="1:8" ht="13.50" thickBot="1" customHeight="1">
      <c r="A12" s="1" t="s">
        <v>18</v>
      </c>
      <c r="B12" s="1"/>
      <c r="C12" s="10" t="s">
        <v>19</v>
      </c>
      <c r="D12" s="10"/>
      <c r="E12" s="1" t="s">
        <v>20</v>
      </c>
      <c r="F12" s="11">
        <v>0.028</v>
      </c>
      <c r="G12" s="12">
        <v>23.95</v>
      </c>
      <c r="H12" s="12">
        <f ca="1">ROUND(INDIRECT(ADDRESS(ROW()+(0), COLUMN()+(-2), 1))*INDIRECT(ADDRESS(ROW()+(0), COLUMN()+(-1), 1)), 2)</f>
        <v>0.67</v>
      </c>
    </row>
    <row r="13" spans="1:8" ht="13.50" thickBot="1" customHeight="1">
      <c r="A13" s="1" t="s">
        <v>21</v>
      </c>
      <c r="B13" s="1"/>
      <c r="C13" s="10" t="s">
        <v>22</v>
      </c>
      <c r="D13" s="10"/>
      <c r="E13" s="1" t="s">
        <v>23</v>
      </c>
      <c r="F13" s="11">
        <v>0.001</v>
      </c>
      <c r="G13" s="12">
        <v>121.92</v>
      </c>
      <c r="H13" s="12">
        <f ca="1">ROUND(INDIRECT(ADDRESS(ROW()+(0), COLUMN()+(-2), 1))*INDIRECT(ADDRESS(ROW()+(0), COLUMN()+(-1), 1)), 2)</f>
        <v>0.12</v>
      </c>
    </row>
    <row r="14" spans="1:8" ht="13.50" thickBot="1" customHeight="1">
      <c r="A14" s="1" t="s">
        <v>24</v>
      </c>
      <c r="B14" s="1"/>
      <c r="C14" s="10" t="s">
        <v>25</v>
      </c>
      <c r="D14" s="10"/>
      <c r="E14" s="1" t="s">
        <v>26</v>
      </c>
      <c r="F14" s="11">
        <v>0.019</v>
      </c>
      <c r="G14" s="12">
        <v>1.58</v>
      </c>
      <c r="H14" s="12">
        <f ca="1">ROUND(INDIRECT(ADDRESS(ROW()+(0), COLUMN()+(-2), 1))*INDIRECT(ADDRESS(ROW()+(0), COLUMN()+(-1), 1)), 2)</f>
        <v>0.03</v>
      </c>
    </row>
    <row r="15" spans="1:8" ht="13.50" thickBot="1" customHeight="1">
      <c r="A15" s="1" t="s">
        <v>27</v>
      </c>
      <c r="B15" s="1"/>
      <c r="C15" s="10" t="s">
        <v>28</v>
      </c>
      <c r="D15" s="10"/>
      <c r="E15" s="1" t="s">
        <v>29</v>
      </c>
      <c r="F15" s="11">
        <v>6.75</v>
      </c>
      <c r="G15" s="12">
        <v>0.2</v>
      </c>
      <c r="H15" s="12">
        <f ca="1">ROUND(INDIRECT(ADDRESS(ROW()+(0), COLUMN()+(-2), 1))*INDIRECT(ADDRESS(ROW()+(0), COLUMN()+(-1), 1)), 2)</f>
        <v>1.35</v>
      </c>
    </row>
    <row r="16" spans="1:8" ht="13.50" thickBot="1" customHeight="1">
      <c r="A16" s="1" t="s">
        <v>30</v>
      </c>
      <c r="B16" s="1"/>
      <c r="C16" s="10" t="s">
        <v>31</v>
      </c>
      <c r="D16" s="10"/>
      <c r="E16" s="1" t="s">
        <v>32</v>
      </c>
      <c r="F16" s="11">
        <v>0.135</v>
      </c>
      <c r="G16" s="12">
        <v>1.63</v>
      </c>
      <c r="H16" s="12">
        <f ca="1">ROUND(INDIRECT(ADDRESS(ROW()+(0), COLUMN()+(-2), 1))*INDIRECT(ADDRESS(ROW()+(0), COLUMN()+(-1), 1)), 2)</f>
        <v>0.22</v>
      </c>
    </row>
    <row r="17" spans="1:8" ht="34.50" thickBot="1" customHeight="1">
      <c r="A17" s="1" t="s">
        <v>33</v>
      </c>
      <c r="B17" s="1"/>
      <c r="C17" s="10" t="s">
        <v>34</v>
      </c>
      <c r="D17" s="10"/>
      <c r="E17" s="1" t="s">
        <v>35</v>
      </c>
      <c r="F17" s="13">
        <v>1.05</v>
      </c>
      <c r="G17" s="14">
        <v>1.89</v>
      </c>
      <c r="H17" s="14">
        <f ca="1">ROUND(INDIRECT(ADDRESS(ROW()+(0), COLUMN()+(-2), 1))*INDIRECT(ADDRESS(ROW()+(0), COLUMN()+(-1), 1)), 2)</f>
        <v>1.98</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12.85</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0.013</v>
      </c>
      <c r="G20" s="14">
        <v>4.1</v>
      </c>
      <c r="H20" s="14">
        <f ca="1">ROUND(INDIRECT(ADDRESS(ROW()+(0), COLUMN()+(-2), 1))*INDIRECT(ADDRESS(ROW()+(0), COLUMN()+(-1), 1)), 2)</f>
        <v>0.05</v>
      </c>
    </row>
    <row r="21" spans="1:8" ht="13.50" thickBot="1" customHeight="1">
      <c r="A21" s="15"/>
      <c r="B21" s="15"/>
      <c r="C21" s="15"/>
      <c r="D21" s="15"/>
      <c r="E21" s="15"/>
      <c r="F21" s="9" t="s">
        <v>41</v>
      </c>
      <c r="G21" s="9"/>
      <c r="H21" s="17">
        <f ca="1">ROUND(SUM(INDIRECT(ADDRESS(ROW()+(-1), COLUMN()+(0), 1))), 2)</f>
        <v>0.05</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1.019</v>
      </c>
      <c r="G23" s="12">
        <v>17.84</v>
      </c>
      <c r="H23" s="12">
        <f ca="1">ROUND(INDIRECT(ADDRESS(ROW()+(0), COLUMN()+(-2), 1))*INDIRECT(ADDRESS(ROW()+(0), COLUMN()+(-1), 1)), 2)</f>
        <v>18.18</v>
      </c>
    </row>
    <row r="24" spans="1:8" ht="13.50" thickBot="1" customHeight="1">
      <c r="A24" s="1" t="s">
        <v>46</v>
      </c>
      <c r="B24" s="1"/>
      <c r="C24" s="10" t="s">
        <v>47</v>
      </c>
      <c r="D24" s="10"/>
      <c r="E24" s="1" t="s">
        <v>48</v>
      </c>
      <c r="F24" s="13">
        <v>0.968</v>
      </c>
      <c r="G24" s="14">
        <v>11.01</v>
      </c>
      <c r="H24" s="14">
        <f ca="1">ROUND(INDIRECT(ADDRESS(ROW()+(0), COLUMN()+(-2), 1))*INDIRECT(ADDRESS(ROW()+(0), COLUMN()+(-1), 1)), 2)</f>
        <v>10.66</v>
      </c>
    </row>
    <row r="25" spans="1:8" ht="13.50" thickBot="1" customHeight="1">
      <c r="A25" s="15"/>
      <c r="B25" s="15"/>
      <c r="C25" s="15"/>
      <c r="D25" s="15"/>
      <c r="E25" s="15"/>
      <c r="F25" s="9" t="s">
        <v>49</v>
      </c>
      <c r="G25" s="9"/>
      <c r="H25" s="17">
        <f ca="1">ROUND(SUM(INDIRECT(ADDRESS(ROW()+(-1), COLUMN()+(0), 1)),INDIRECT(ADDRESS(ROW()+(-2), COLUMN()+(0), 1))), 2)</f>
        <v>28.84</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41.74</v>
      </c>
      <c r="H27" s="14">
        <f ca="1">ROUND(INDIRECT(ADDRESS(ROW()+(0), COLUMN()+(-2), 1))*INDIRECT(ADDRESS(ROW()+(0), COLUMN()+(-1), 1))/100, 2)</f>
        <v>0.83</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42.57</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