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<sst xmlns="http://schemas.openxmlformats.org/spreadsheetml/2006/main" count="56" uniqueCount="56">
  <si>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</si>
  <si>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FBY078</t>
  </si>
  <si>
    <t xml:space="preserve">m²</t>
  </si>
  <si>
    <t xml:space="preserve">Pared interior de láminas de yeso, antirradiaciones. Sistema "PLACO".</t>
  </si>
  <si>
    <r>
      <rPr>
        <sz val="8.25"/>
        <color rgb="FF000000"/>
        <rFont val="Arial"/>
        <family val="2"/>
      </rPr>
      <t xml:space="preserve">Pared interior múltiple, sistema Placo X-Ray Protection "PLACO", (12,5 + 12,5 + 48 + 12,5 + 12,5)/600 (48), antirradiaciones, de 98 mm de espesor total, con nivel de calidad del acabado estándar (Q2), formado por una estructura simple autoportante de perfiles metálicos de acero galvanizado formada por canales R 48 "PLACO" y montantes M 48 "PLACO", con una separación entre montantes de 600 mm y una disposición normal "N", a la que dos placas iguales de yeso laminado DFI / - 600 / 1800 / 12,5 / con los bordes longitudinales afinados, X-Ray Protection "PLACO" dispuestas en una cara y otras dos placas iguales de yeso laminado DFI / - 600 / 1800 / 12,5 / con los bordes longitudinales afinados, X-Ray Protection "PLACO" dispuestas en la otra cara. Incluso banda estanca autoadhesiva, Banda 45 "PLACO"; anclajes de canales y parantes metálicos; tornillería para la fijación de las placas; cinta de papel con refuerzo metálico "PLACO" y pasta y cinta para el tratamiento de juntas.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</si>
  <si>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</si>
  <si>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</si>
  <si>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</si>
  <si>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</si>
  <si>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</si>
  <si>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</si>
  <si>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</si>
  <si>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mt12plj020a</t>
  </si>
  <si>
    <t xml:space="preserve">m</t>
  </si>
  <si>
    <t xml:space="preserve">Banda estanca autoadhesiva, Banda 45 "PLACO", de espuma de polietileno de celdas cerradas, de 3 mm de espesor y 45 mm de anchura, para la estanqueidad de la base y el aislamiento acústico del perímetro en paredes interiores y trasdosados de placas.</t>
  </si>
  <si>
    <t xml:space="preserve">mt12plp070b</t>
  </si>
  <si>
    <t xml:space="preserve">m</t>
  </si>
  <si>
    <t xml:space="preserve">Canal de perfil de acero galvanizado, R 48 "PLACO", fabricado mediante laminación en frío, de 3000 mm de longitud, 48x30 mm de sección y 0,55 mm de espesor.</t>
  </si>
  <si>
    <t xml:space="preserve">mt12plp060b</t>
  </si>
  <si>
    <t xml:space="preserve">m</t>
  </si>
  <si>
    <t xml:space="preserve">Montante de perfil de acero galvanizado, M 48 "PLACO", fabricado mediante laminación en frío, de 3000 mm de longitud, 46,5x36 mm de sección y 0,6 mm de espesor.</t>
  </si>
  <si>
    <t xml:space="preserve">mt12arp010a</t>
  </si>
  <si>
    <t xml:space="preserve">m²</t>
  </si>
  <si>
    <t xml:space="preserve">Lámina de yeso DFI / - 600 / 1800 / 12,5 / con los bordes longitudinales afinados, X-Ray Protection "PLACO", formada por un alma de yeso de origen natural embutida e íntimamente ligada a dos láminas de cartón fuerte, aditivada para mejorar su capacidad de absorción de radiaciones, su cohesión a temperaturas altas y su absorción acústica.</t>
  </si>
  <si>
    <t xml:space="preserve">mt12arp030a</t>
  </si>
  <si>
    <t xml:space="preserve">Ud</t>
  </si>
  <si>
    <t xml:space="preserve">Tornillo autorroscante X-Ray Protection 25 "PLACO", con cabeza de trompeta, de 25 mm de longitud.</t>
  </si>
  <si>
    <t xml:space="preserve">mt12arp030b</t>
  </si>
  <si>
    <t xml:space="preserve">Ud</t>
  </si>
  <si>
    <t xml:space="preserve">Tornillo autorroscante X-Ray Protection 35 "PLACO", con cabeza de trompeta, de 35 mm de longitud.</t>
  </si>
  <si>
    <t xml:space="preserve">mt12plt030b</t>
  </si>
  <si>
    <t xml:space="preserve">Ud</t>
  </si>
  <si>
    <t xml:space="preserve">Tornillo autoperforante rosca-metal, TRPF 13 "PLACO", de 13 mm de longitud.</t>
  </si>
  <si>
    <t xml:space="preserve">mt12plj010a</t>
  </si>
  <si>
    <t xml:space="preserve">m</t>
  </si>
  <si>
    <t xml:space="preserve">Cinta microperforada de papel "PLACO", de 50 mm de anchura, para acabado de juntas de láminas de yeso.</t>
  </si>
  <si>
    <t xml:space="preserve">mt12arp020a</t>
  </si>
  <si>
    <t xml:space="preserve">kg</t>
  </si>
  <si>
    <t xml:space="preserve">Pasta de secado Promix X-Ray Protection "PLACO", para el tratamiento de las juntas de las láminas de yeso.</t>
  </si>
  <si>
    <t xml:space="preserve">mt12plj010b</t>
  </si>
  <si>
    <t xml:space="preserve">m</t>
  </si>
  <si>
    <t xml:space="preserve">Cinta de papel con refuerzo metálico "PLACO", de 50 mm de anchura, para acabado de juntas de láminas de yeso.</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</si>
  <si>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</si>
  <si>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</si>
  <si>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</si>
  <si>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</si>
  <si>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</si>
  <si>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</si>
  <si>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</si>
  <si>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Principiante de montador de prefabricados interiores.</t>
  </si>
  <si>
    <t xml:space="preserve">Subtotal mano de obra:</t>
  </si>
  <si>
    <t xml:space="preserve">Herramientas</t>
  </si>
  <si>
    <t xml:space="preserve">%</t>
  </si>
  <si>
    <t xml:space="preserve">Herramientas</t>
  </si>
  <si>
    <t xml:space="preserve">Coste de mantenimiento decenal: $ 17,32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</si>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</sst>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4.80" customWidth="1"/>
    <col min="6" max="6" width="14.11" customWidth="1"/>
    <col min="7" max="7" width="9.86"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0.45</v>
      </c>
      <c r="G10" s="12">
        <v>0.7</v>
      </c>
      <c r="H10" s="12">
        <f ca="1">ROUND(INDIRECT(ADDRESS(ROW()+(0), COLUMN()+(-2), 1))*INDIRECT(ADDRESS(ROW()+(0), COLUMN()+(-1), 1)), 2)</f>
        <v>0.32</v>
      </c>
    </row>
    <row r="11" spans="1:8" ht="24.00" thickBot="1" customHeight="1">
      <c r="A11" s="1" t="s">
        <v>15</v>
      </c>
      <c r="B11" s="1"/>
      <c r="C11" s="10" t="s">
        <v>16</v>
      </c>
      <c r="D11" s="10"/>
      <c r="E11" s="1" t="s">
        <v>17</v>
      </c>
      <c r="F11" s="11">
        <v>0.9</v>
      </c>
      <c r="G11" s="12">
        <v>2.44</v>
      </c>
      <c r="H11" s="12">
        <f ca="1">ROUND(INDIRECT(ADDRESS(ROW()+(0), COLUMN()+(-2), 1))*INDIRECT(ADDRESS(ROW()+(0), COLUMN()+(-1), 1)), 2)</f>
        <v>2.2</v>
      </c>
    </row>
    <row r="12" spans="1:8" ht="24.00" thickBot="1" customHeight="1">
      <c r="A12" s="1" t="s">
        <v>18</v>
      </c>
      <c r="B12" s="1"/>
      <c r="C12" s="10" t="s">
        <v>19</v>
      </c>
      <c r="D12" s="10"/>
      <c r="E12" s="1" t="s">
        <v>20</v>
      </c>
      <c r="F12" s="11">
        <v>2.1</v>
      </c>
      <c r="G12" s="12">
        <v>2.96</v>
      </c>
      <c r="H12" s="12">
        <f ca="1">ROUND(INDIRECT(ADDRESS(ROW()+(0), COLUMN()+(-2), 1))*INDIRECT(ADDRESS(ROW()+(0), COLUMN()+(-1), 1)), 2)</f>
        <v>6.22</v>
      </c>
    </row>
    <row r="13" spans="1:8" ht="45.00" thickBot="1" customHeight="1">
      <c r="A13" s="1" t="s">
        <v>21</v>
      </c>
      <c r="B13" s="1"/>
      <c r="C13" s="10" t="s">
        <v>22</v>
      </c>
      <c r="D13" s="10"/>
      <c r="E13" s="1" t="s">
        <v>23</v>
      </c>
      <c r="F13" s="11">
        <v>4.2</v>
      </c>
      <c r="G13" s="12">
        <v>75.21</v>
      </c>
      <c r="H13" s="12">
        <f ca="1">ROUND(INDIRECT(ADDRESS(ROW()+(0), COLUMN()+(-2), 1))*INDIRECT(ADDRESS(ROW()+(0), COLUMN()+(-1), 1)), 2)</f>
        <v>315.88</v>
      </c>
    </row>
    <row r="14" spans="1:8" ht="24.00" thickBot="1" customHeight="1">
      <c r="A14" s="1" t="s">
        <v>24</v>
      </c>
      <c r="B14" s="1"/>
      <c r="C14" s="10" t="s">
        <v>25</v>
      </c>
      <c r="D14" s="10"/>
      <c r="E14" s="1" t="s">
        <v>26</v>
      </c>
      <c r="F14" s="11">
        <v>12</v>
      </c>
      <c r="G14" s="12">
        <v>0.03</v>
      </c>
      <c r="H14" s="12">
        <f ca="1">ROUND(INDIRECT(ADDRESS(ROW()+(0), COLUMN()+(-2), 1))*INDIRECT(ADDRESS(ROW()+(0), COLUMN()+(-1), 1)), 2)</f>
        <v>0.36</v>
      </c>
    </row>
    <row r="15" spans="1:8" ht="24.00" thickBot="1" customHeight="1">
      <c r="A15" s="1" t="s">
        <v>27</v>
      </c>
      <c r="B15" s="1"/>
      <c r="C15" s="10" t="s">
        <v>28</v>
      </c>
      <c r="D15" s="10"/>
      <c r="E15" s="1" t="s">
        <v>29</v>
      </c>
      <c r="F15" s="11">
        <v>22</v>
      </c>
      <c r="G15" s="12">
        <v>0.04</v>
      </c>
      <c r="H15" s="12">
        <f ca="1">ROUND(INDIRECT(ADDRESS(ROW()+(0), COLUMN()+(-2), 1))*INDIRECT(ADDRESS(ROW()+(0), COLUMN()+(-1), 1)), 2)</f>
        <v>0.88</v>
      </c>
    </row>
    <row r="16" spans="1:8" ht="13.50" thickBot="1" customHeight="1">
      <c r="A16" s="1" t="s">
        <v>30</v>
      </c>
      <c r="B16" s="1"/>
      <c r="C16" s="10" t="s">
        <v>31</v>
      </c>
      <c r="D16" s="10"/>
      <c r="E16" s="1" t="s">
        <v>32</v>
      </c>
      <c r="F16" s="11">
        <v>4</v>
      </c>
      <c r="G16" s="12">
        <v>0.02</v>
      </c>
      <c r="H16" s="12">
        <f ca="1">ROUND(INDIRECT(ADDRESS(ROW()+(0), COLUMN()+(-2), 1))*INDIRECT(ADDRESS(ROW()+(0), COLUMN()+(-1), 1)), 2)</f>
        <v>0.08</v>
      </c>
    </row>
    <row r="17" spans="1:8" ht="24.00" thickBot="1" customHeight="1">
      <c r="A17" s="1" t="s">
        <v>33</v>
      </c>
      <c r="B17" s="1"/>
      <c r="C17" s="10" t="s">
        <v>34</v>
      </c>
      <c r="D17" s="10"/>
      <c r="E17" s="1" t="s">
        <v>35</v>
      </c>
      <c r="F17" s="11">
        <v>1.4</v>
      </c>
      <c r="G17" s="12">
        <v>0.08</v>
      </c>
      <c r="H17" s="12">
        <f ca="1">ROUND(INDIRECT(ADDRESS(ROW()+(0), COLUMN()+(-2), 1))*INDIRECT(ADDRESS(ROW()+(0), COLUMN()+(-1), 1)), 2)</f>
        <v>0.11</v>
      </c>
    </row>
    <row r="18" spans="1:8" ht="24.00" thickBot="1" customHeight="1">
      <c r="A18" s="1" t="s">
        <v>36</v>
      </c>
      <c r="B18" s="1"/>
      <c r="C18" s="10" t="s">
        <v>37</v>
      </c>
      <c r="D18" s="10"/>
      <c r="E18" s="1" t="s">
        <v>38</v>
      </c>
      <c r="F18" s="11">
        <v>0.66</v>
      </c>
      <c r="G18" s="12">
        <v>5.21</v>
      </c>
      <c r="H18" s="12">
        <f ca="1">ROUND(INDIRECT(ADDRESS(ROW()+(0), COLUMN()+(-2), 1))*INDIRECT(ADDRESS(ROW()+(0), COLUMN()+(-1), 1)), 2)</f>
        <v>3.44</v>
      </c>
    </row>
    <row r="19" spans="1:8" ht="24.00" thickBot="1" customHeight="1">
      <c r="A19" s="1" t="s">
        <v>39</v>
      </c>
      <c r="B19" s="1"/>
      <c r="C19" s="10" t="s">
        <v>40</v>
      </c>
      <c r="D19" s="10"/>
      <c r="E19" s="1" t="s">
        <v>41</v>
      </c>
      <c r="F19" s="13">
        <v>0.3</v>
      </c>
      <c r="G19" s="14">
        <v>1.24</v>
      </c>
      <c r="H19" s="14">
        <f ca="1">ROUND(INDIRECT(ADDRESS(ROW()+(0), COLUMN()+(-2), 1))*INDIRECT(ADDRESS(ROW()+(0), COLUMN()+(-1), 1)), 2)</f>
        <v>0.37</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329.86</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0.316</v>
      </c>
      <c r="G22" s="12">
        <v>19.14</v>
      </c>
      <c r="H22" s="12">
        <f ca="1">ROUND(INDIRECT(ADDRESS(ROW()+(0), COLUMN()+(-2), 1))*INDIRECT(ADDRESS(ROW()+(0), COLUMN()+(-1), 1)), 2)</f>
        <v>6.05</v>
      </c>
    </row>
    <row r="23" spans="1:8" ht="13.50" thickBot="1" customHeight="1">
      <c r="A23" s="1" t="s">
        <v>47</v>
      </c>
      <c r="B23" s="1"/>
      <c r="C23" s="10" t="s">
        <v>48</v>
      </c>
      <c r="D23" s="10"/>
      <c r="E23" s="1" t="s">
        <v>49</v>
      </c>
      <c r="F23" s="13">
        <v>0.316</v>
      </c>
      <c r="G23" s="14">
        <v>11.94</v>
      </c>
      <c r="H23" s="14">
        <f ca="1">ROUND(INDIRECT(ADDRESS(ROW()+(0), COLUMN()+(-2), 1))*INDIRECT(ADDRESS(ROW()+(0), COLUMN()+(-1), 1)), 2)</f>
        <v>3.77</v>
      </c>
    </row>
    <row r="24" spans="1:8" ht="13.50" thickBot="1" customHeight="1">
      <c r="A24" s="15"/>
      <c r="B24" s="15"/>
      <c r="C24" s="15"/>
      <c r="D24" s="15"/>
      <c r="E24" s="15"/>
      <c r="F24" s="9" t="s">
        <v>50</v>
      </c>
      <c r="G24" s="9"/>
      <c r="H24" s="17">
        <f ca="1">ROUND(SUM(INDIRECT(ADDRESS(ROW()+(-1), COLUMN()+(0), 1)),INDIRECT(ADDRESS(ROW()+(-2), COLUMN()+(0), 1))), 2)</f>
        <v>9.82</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339.68</v>
      </c>
      <c r="H26" s="14">
        <f ca="1">ROUND(INDIRECT(ADDRESS(ROW()+(0), COLUMN()+(-2), 1))*INDIRECT(ADDRESS(ROW()+(0), COLUMN()+(-1), 1))/100, 2)</f>
        <v>6.79</v>
      </c>
    </row>
    <row r="27" spans="1:8" ht="13.50" thickBot="1" customHeight="1">
      <c r="A27" s="21" t="s">
        <v>54</v>
      </c>
      <c r="B27" s="21"/>
      <c r="C27" s="22"/>
      <c r="D27" s="22"/>
      <c r="E27" s="23"/>
      <c r="F27" s="24" t="s">
        <v>55</v>
      </c>
      <c r="G27" s="25"/>
      <c r="H27" s="26">
        <f ca="1">ROUND(SUM(INDIRECT(ADDRESS(ROW()+(-1), COLUMN()+(0), 1)),INDIRECT(ADDRESS(ROW()+(-3), COLUMN()+(0), 1)),INDIRECT(ADDRESS(ROW()+(-7), COLUMN()+(0), 1))), 2)</f>
        <v>346.47</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