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<sst xmlns="http://schemas.openxmlformats.org/spreadsheetml/2006/main" count="70" uniqueCount="70">
  <si>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</si>
  <si>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EHY091</t>
  </si>
  <si>
    <t xml:space="preserve">m</t>
  </si>
  <si>
    <t xml:space="preserve">Reparación de frente de losa de concreto armado, mediante recrecido con concreto armado.</t>
  </si>
  <si>
    <r>
      <rPr>
        <sz val="8.25"/>
        <color rgb="FF000000"/>
        <rFont val="Arial"/>
        <family val="2"/>
      </rPr>
      <t xml:space="preserve">Reparación de frente de losa de concreto armado, de canto 30 cm, mediante picado del concreto deteriorado con martillo eléctrico, eliminando el concreto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ISO 8501-1; aplicación manual de imprimación activa monocomponente modificada con polímeros, MasterEmaco P 5000 AP "MBCC de Sika", de color gris claro, a base de cementos, agregados de granulometría seleccionada, inhibidores de corrosión y polímeros en polvo, con bajo contenido en cromato, garantizando la adherencia entre ambos, con 1,6 kg/m² de consumo medio; recrecido de la losa con concreto armado, realizado con concreto f'c=210 kg/cm² (3000 psi), clase de exposición F0 S0 P0 C0, tamaño máximo del agregado 9,5 mm (3/8" ASTM Nº 8), consistencia blanda, premezclado, y vaciado con bomba y acero Grado 60 (fy=4200 kg/cm²), con una cuantía de 5 kg/m, con anclaje químico estructural, mediante perforación de 10 mm de diámetro y 85 mm de profundidad, relleno del orificio con inyección de resina epoxi, libre de estireno, MasterFlow 932 AN "MBCC de Sika", aplicada con boquilla de dosificación y mezcla automática, y posterior inserción de varilla roscada con tuerca y arandela de acero galvanizado calidad 5.8, según ISO 898-1, de 8 mm de diámetro y 110 mm de longitud. El precio incluye el construcción y desmontaje del sistema de cimbra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</si>
  <si>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</si>
  <si>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</si>
  <si>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</si>
  <si>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</si>
  <si>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</si>
  <si>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</si>
  <si>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</si>
  <si>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</si>
  <si>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</si>
  <si>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</si>
  <si>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</si>
  <si>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</si>
  <si>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</si>
  <si>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mt09reh020d</t>
  </si>
  <si>
    <t xml:space="preserve">kg</t>
  </si>
  <si>
    <t xml:space="preserve">Imprimación activa monocomponente modificada con polímeros, MasterEmaco P 5000 AP "MBCC de Sika", de color gris claro, de endurecimiento rápido, para la protección y pasivación de armaduras de acero, y como puente de unión entre mortero de reparación y concreto existente.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</si>
  <si>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</si>
  <si>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</si>
  <si>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</si>
  <si>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</si>
  <si>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</si>
  <si>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</si>
  <si>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</si>
  <si>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</si>
  <si>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</si>
  <si>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mt10haf100agc</t>
  </si>
  <si>
    <t xml:space="preserve">m³</t>
  </si>
  <si>
    <t xml:space="preserve">Concreto f'c=210 kg/cm² (3000 psi), clase de exposición F0 S0 P0 C0, tamaño máximo del agregado 9,5 mm (3/8" ASTM Nº 8), consistencia blanda, premezclado, según ACI 318.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</si>
  <si>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</si>
  <si>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</si>
  <si>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</si>
  <si>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</si>
  <si>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</si>
  <si>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</si>
  <si>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</si>
  <si>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</si>
  <si>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</si>
  <si>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</si>
  <si>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</si>
  <si>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</si>
  <si>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</si>
  <si>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</si>
  <si>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</si>
  <si>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</si>
  <si>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</si>
  <si>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</si>
  <si>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</si>
  <si>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</si>
  <si>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mq06bhe010</t>
  </si>
  <si>
    <t xml:space="preserve">h</t>
  </si>
  <si>
    <t xml:space="preserve">Camión bomba estacionado en obra, para bombeo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</si>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</sst>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8.8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13.13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0.34</v>
      </c>
      <c r="H11" s="12">
        <f ca="1">ROUND(INDIRECT(ADDRESS(ROW()+(0), COLUMN()+(-2), 1))*INDIRECT(ADDRESS(ROW()+(0), COLUMN()+(-1), 1)), 2)</f>
        <v>0.36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0.48</v>
      </c>
      <c r="G12" s="12">
        <v>4.31</v>
      </c>
      <c r="H12" s="12">
        <f ca="1">ROUND(INDIRECT(ADDRESS(ROW()+(0), COLUMN()+(-2), 1))*INDIRECT(ADDRESS(ROW()+(0), COLUMN()+(-1), 1)), 2)</f>
        <v>2.07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1.38</v>
      </c>
      <c r="H13" s="12">
        <f ca="1">ROUND(INDIRECT(ADDRESS(ROW()+(0), COLUMN()+(-2), 1))*INDIRECT(ADDRESS(ROW()+(0), COLUMN()+(-1), 1)), 2)</f>
        <v>1.38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33.61</v>
      </c>
      <c r="H14" s="12">
        <f ca="1">ROUND(INDIRECT(ADDRESS(ROW()+(0), COLUMN()+(-2), 1))*INDIRECT(ADDRESS(ROW()+(0), COLUMN()+(-1), 1)), 2)</f>
        <v>28.6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0.92</v>
      </c>
      <c r="H15" s="12">
        <f ca="1">ROUND(INDIRECT(ADDRESS(ROW()+(0), COLUMN()+(-2), 1))*INDIRECT(ADDRESS(ROW()+(0), COLUMN()+(-1), 1)), 2)</f>
        <v>4.6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132.87</v>
      </c>
      <c r="H16" s="12">
        <f ca="1">ROUND(INDIRECT(ADDRESS(ROW()+(0), COLUMN()+(-2), 1))*INDIRECT(ADDRESS(ROW()+(0), COLUMN()+(-1), 1)), 2)</f>
        <v>3.19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8.6</v>
      </c>
      <c r="H17" s="12">
        <f ca="1">ROUND(INDIRECT(ADDRESS(ROW()+(0), COLUMN()+(-2), 1))*INDIRECT(ADDRESS(ROW()+(0), COLUMN()+(-1), 1)), 2)</f>
        <v>1.72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2.55</v>
      </c>
      <c r="H18" s="12">
        <f ca="1">ROUND(INDIRECT(ADDRESS(ROW()+(0), COLUMN()+(-2), 1))*INDIRECT(ADDRESS(ROW()+(0), COLUMN()+(-1), 1)), 2)</f>
        <v>0.02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26.19</v>
      </c>
      <c r="H19" s="14">
        <f ca="1">ROUND(INDIRECT(ADDRESS(ROW()+(0), COLUMN()+(-2), 1))*INDIRECT(ADDRESS(ROW()+(0), COLUMN()+(-1), 1)), 2)</f>
        <v>0.34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42.67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5.43</v>
      </c>
      <c r="H22" s="12">
        <f ca="1">ROUND(INDIRECT(ADDRESS(ROW()+(0), COLUMN()+(-2), 1))*INDIRECT(ADDRESS(ROW()+(0), COLUMN()+(-1), 1)), 2)</f>
        <v>1.7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9.2</v>
      </c>
      <c r="H23" s="12">
        <f ca="1">ROUND(INDIRECT(ADDRESS(ROW()+(0), COLUMN()+(-2), 1))*INDIRECT(ADDRESS(ROW()+(0), COLUMN()+(-1), 1)), 2)</f>
        <v>1.44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0.035</v>
      </c>
      <c r="G24" s="12">
        <v>3.8</v>
      </c>
      <c r="H24" s="12">
        <f ca="1">ROUND(INDIRECT(ADDRESS(ROW()+(0), COLUMN()+(-2), 1))*INDIRECT(ADDRESS(ROW()+(0), COLUMN()+(-1), 1)), 2)</f>
        <v>0.13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0.001</v>
      </c>
      <c r="G25" s="14">
        <v>226.11</v>
      </c>
      <c r="H25" s="14">
        <f ca="1">ROUND(INDIRECT(ADDRESS(ROW()+(0), COLUMN()+(-2), 1))*INDIRECT(ADDRESS(ROW()+(0), COLUMN()+(-1), 1)), 2)</f>
        <v>0.23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3.5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0.942</v>
      </c>
      <c r="G28" s="12">
        <v>17.84</v>
      </c>
      <c r="H28" s="12">
        <f ca="1">ROUND(INDIRECT(ADDRESS(ROW()+(0), COLUMN()+(-2), 1))*INDIRECT(ADDRESS(ROW()+(0), COLUMN()+(-1), 1)), 2)</f>
        <v>16.81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3">
        <v>0.942</v>
      </c>
      <c r="G29" s="14">
        <v>11.01</v>
      </c>
      <c r="H29" s="14">
        <f ca="1">ROUND(INDIRECT(ADDRESS(ROW()+(0), COLUMN()+(-2), 1))*INDIRECT(ADDRESS(ROW()+(0), COLUMN()+(-1), 1)), 2)</f>
        <v>10.37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1))), 2)</f>
        <v>27.18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66</v>
      </c>
      <c r="E32" s="19" t="s">
        <v>67</v>
      </c>
      <c r="F32" s="13">
        <v>2</v>
      </c>
      <c r="G32" s="14">
        <f ca="1">ROUND(SUM(INDIRECT(ADDRESS(ROW()+(-2), COLUMN()+(1), 1)),INDIRECT(ADDRESS(ROW()+(-6), COLUMN()+(1), 1)),INDIRECT(ADDRESS(ROW()+(-12), COLUMN()+(1), 1))), 2)</f>
        <v>73.35</v>
      </c>
      <c r="H32" s="14">
        <f ca="1">ROUND(INDIRECT(ADDRESS(ROW()+(0), COLUMN()+(-2), 1))*INDIRECT(ADDRESS(ROW()+(0), COLUMN()+(-1), 1))/100, 2)</f>
        <v>1.47</v>
      </c>
    </row>
    <row r="33" spans="1:8" ht="13.50" thickBot="1" customHeight="1">
      <c r="A33" s="21" t="s">
        <v>68</v>
      </c>
      <c r="B33" s="21"/>
      <c r="C33" s="21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1)),INDIRECT(ADDRESS(ROW()+(-7), COLUMN()+(0), 1)),INDIRECT(ADDRESS(ROW()+(-13), COLUMN()+(0), 1))), 2)</f>
        <v>74.82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