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<sst xmlns="http://schemas.openxmlformats.org/spreadsheetml/2006/main" count="37" uniqueCount="37">
  <si>
    <t xml:space="preserve"/>
  </si>
  <si>
    <t xml:space="preserve">EHS012</t>
  </si>
  <si>
    <t xml:space="preserve">m²</t>
  </si>
  <si>
    <t xml:space="preserve">Sistema de cimbra reutilizable para columna rectangular o cuadrada.</t>
  </si>
  <si>
    <r>
      <rPr>
        <sz val="8.25"/>
        <color rgb="FF000000"/>
        <rFont val="Arial"/>
        <family val="2"/>
      </rPr>
      <t xml:space="preserve">Construcción y desmontaje de sistema de cimbra reutilizable para formación de columna rectangular o cuadrada de concreto armado, con acabado para revestir en planta de hasta 3 m de altura libre, formado por: superficie de la cimbra de láminas metálicas, amortizables en 50 usos y estructura soporte vertical de puntales metálicos, amortizables en 150 usos. Incluso berenjenos y líquido desmoldante MasterFinish RL 294 "MBCC de Sika", para evitar la adherencia del concreto a la cimbra.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</si>
  <si>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</si>
  <si>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</si>
  <si>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</si>
  <si>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</si>
  <si>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</si>
  <si>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</si>
  <si>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</si>
  <si>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mt08eup010b</t>
  </si>
  <si>
    <t xml:space="preserve">m²</t>
  </si>
  <si>
    <t xml:space="preserve">Lámina metálica de 50x50 cm, para cimbra de columnas de concreto armado de sección rectangular o cuadrada, de hasta 3 m de altura, incluso accesorios de montaje.</t>
  </si>
  <si>
    <t xml:space="preserve">mt50spa081a</t>
  </si>
  <si>
    <t xml:space="preserve">Ud</t>
  </si>
  <si>
    <t xml:space="preserve">Puntal metálico telescópico, de hasta 3 m de altura.</t>
  </si>
  <si>
    <t xml:space="preserve">mt08var040a</t>
  </si>
  <si>
    <t xml:space="preserve">Ud</t>
  </si>
  <si>
    <t xml:space="preserve">Berenjeno de PVC, de varias dimensiones y 2500 mm de longitud.</t>
  </si>
  <si>
    <t xml:space="preserve">mt08dba010g</t>
  </si>
  <si>
    <t xml:space="preserve">l</t>
  </si>
  <si>
    <t xml:space="preserve">Agente desmoldeante, a base de aceites especiales, emulsionable en agua MasterFinish RL 294 "MBCC de Sika", para cimbras metálicas, fenólicas o de madera.</t>
  </si>
  <si>
    <t xml:space="preserve">Subtotal materiales:</t>
  </si>
  <si>
    <t xml:space="preserve">Mano de obra</t>
  </si>
  <si>
    <t xml:space="preserve">mo044</t>
  </si>
  <si>
    <t xml:space="preserve">h</t>
  </si>
  <si>
    <t xml:space="preserve">Cimbrero.</t>
  </si>
  <si>
    <t xml:space="preserve">mo091</t>
  </si>
  <si>
    <t xml:space="preserve">h</t>
  </si>
  <si>
    <t xml:space="preserve">Principiante de cimbrero.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</si>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</sst>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65" customWidth="1"/>
    <col min="6" max="6" width="14.11" customWidth="1"/>
    <col min="7" max="7" width="9.86" customWidth="1"/>
    <col min="8" max="8" width="8.8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0.024</v>
      </c>
      <c r="G10" s="12">
        <v>65.29</v>
      </c>
      <c r="H10" s="12">
        <f ca="1">ROUND(INDIRECT(ADDRESS(ROW()+(0), COLUMN()+(-2), 1))*INDIRECT(ADDRESS(ROW()+(0), COLUMN()+(-1), 1)), 2)</f>
        <v>1.57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0.007</v>
      </c>
      <c r="G11" s="12">
        <v>26.19</v>
      </c>
      <c r="H11" s="12">
        <f ca="1">ROUND(INDIRECT(ADDRESS(ROW()+(0), COLUMN()+(-2), 1))*INDIRECT(ADDRESS(ROW()+(0), COLUMN()+(-1), 1)), 2)</f>
        <v>0.18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1.338</v>
      </c>
      <c r="G12" s="12">
        <v>0.75</v>
      </c>
      <c r="H12" s="12">
        <f ca="1">ROUND(INDIRECT(ADDRESS(ROW()+(0), COLUMN()+(-2), 1))*INDIRECT(ADDRESS(ROW()+(0), COLUMN()+(-1), 1)), 2)</f>
        <v>1</v>
      </c>
    </row>
    <row r="13" spans="1:8" ht="24.0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3">
        <v>0.03</v>
      </c>
      <c r="G13" s="14">
        <v>2.53</v>
      </c>
      <c r="H13" s="14">
        <f ca="1">ROUND(INDIRECT(ADDRESS(ROW()+(0), COLUMN()+(-2), 1))*INDIRECT(ADDRESS(ROW()+(0), COLUMN()+(-1), 1)), 2)</f>
        <v>0.08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2.83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1">
        <v>0.448</v>
      </c>
      <c r="G16" s="12">
        <v>18.57</v>
      </c>
      <c r="H16" s="12">
        <f ca="1">ROUND(INDIRECT(ADDRESS(ROW()+(0), COLUMN()+(-2), 1))*INDIRECT(ADDRESS(ROW()+(0), COLUMN()+(-1), 1)), 2)</f>
        <v>8.32</v>
      </c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3">
        <v>0.512</v>
      </c>
      <c r="G17" s="14">
        <v>11.9</v>
      </c>
      <c r="H17" s="14">
        <f ca="1">ROUND(INDIRECT(ADDRESS(ROW()+(0), COLUMN()+(-2), 1))*INDIRECT(ADDRESS(ROW()+(0), COLUMN()+(-1), 1)), 2)</f>
        <v>6.09</v>
      </c>
    </row>
    <row r="18" spans="1:8" ht="13.50" thickBot="1" customHeight="1">
      <c r="A18" s="15"/>
      <c r="B18" s="15"/>
      <c r="C18" s="15"/>
      <c r="D18" s="15"/>
      <c r="E18" s="15"/>
      <c r="F18" s="9" t="s">
        <v>32</v>
      </c>
      <c r="G18" s="9"/>
      <c r="H18" s="17">
        <f ca="1">ROUND(SUM(INDIRECT(ADDRESS(ROW()+(-1), COLUMN()+(0), 1)),INDIRECT(ADDRESS(ROW()+(-2), COLUMN()+(0), 1))), 2)</f>
        <v>14.41</v>
      </c>
    </row>
    <row r="19" spans="1:8" ht="13.50" thickBot="1" customHeight="1">
      <c r="A19" s="15">
        <v>3</v>
      </c>
      <c r="B19" s="15"/>
      <c r="C19" s="15"/>
      <c r="D19" s="15"/>
      <c r="E19" s="18" t="s">
        <v>33</v>
      </c>
      <c r="F19" s="18"/>
      <c r="G19" s="15"/>
      <c r="H19" s="15"/>
    </row>
    <row r="20" spans="1:8" ht="13.50" thickBot="1" customHeight="1">
      <c r="A20" s="19"/>
      <c r="B20" s="19"/>
      <c r="C20" s="20" t="s">
        <v>34</v>
      </c>
      <c r="D20" s="20"/>
      <c r="E20" s="19" t="s">
        <v>35</v>
      </c>
      <c r="F20" s="13">
        <v>2</v>
      </c>
      <c r="G20" s="14">
        <f ca="1">ROUND(SUM(INDIRECT(ADDRESS(ROW()+(-2), COLUMN()+(1), 1)),INDIRECT(ADDRESS(ROW()+(-6), COLUMN()+(1), 1))), 2)</f>
        <v>17.24</v>
      </c>
      <c r="H20" s="14">
        <f ca="1">ROUND(INDIRECT(ADDRESS(ROW()+(0), COLUMN()+(-2), 1))*INDIRECT(ADDRESS(ROW()+(0), COLUMN()+(-1), 1))/100, 2)</f>
        <v>0.34</v>
      </c>
    </row>
    <row r="21" spans="1:8" ht="13.50" thickBot="1" customHeight="1">
      <c r="A21" s="8"/>
      <c r="B21" s="8"/>
      <c r="C21" s="8"/>
      <c r="D21" s="8"/>
      <c r="E21" s="8"/>
      <c r="F21" s="21" t="s">
        <v>36</v>
      </c>
      <c r="G21" s="21"/>
      <c r="H21" s="22">
        <f ca="1">ROUND(SUM(INDIRECT(ADDRESS(ROW()+(-1), COLUMN()+(0), 1)),INDIRECT(ADDRESS(ROW()+(-3), COLUMN()+(0), 1)),INDIRECT(ADDRESS(ROW()+(-7), COLUMN()+(0), 1))), 2)</f>
        <v>17.58</v>
      </c>
    </row>
  </sheetData>
  <mergeCells count="38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B21"/>
    <mergeCell ref="C21:D21"/>
    <mergeCell ref="F21:G21"/>
  </mergeCells>
  <pageMargins left="0.147638" right="0.147638" top="0.206693" bottom="0.206693" header="0.0" footer="0.0"/>
  <pageSetup paperSize="9" orientation="portrait"/>
  <rowBreaks count="0" manualBreakCount="0">
    </rowBreaks>
</worksheet>
</file>