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<sst xmlns="http://schemas.openxmlformats.org/spreadsheetml/2006/main" count="76" uniqueCount="76">
  <si>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</si>
  <si>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FDA006</t>
  </si>
  <si>
    <t xml:space="preserve">m</t>
  </si>
  <si>
    <t xml:space="preserve">Antepecho de concreto armado.</t>
  </si>
  <si>
    <r>
      <rPr>
        <sz val="8.25"/>
        <color rgb="FF000000"/>
        <rFont val="Arial"/>
        <family val="2"/>
      </rPr>
      <t xml:space="preserve">Antepecho de concreto armado, de 1,25 m de alto y 0,2 m de ancho, realizado con concreto f'c=210 kg/cm² (3000 psi), clase de exposición F0 S0 P0 C0, tamaño máximo del agregado 25 mm (1" ASTM Nº 57), consistencia blanda, preparado en obra, y vaciado con medios manuales, y acero Grado 60 (fy=4200 kg/cm²), con una cuantía aproximada de 45 kg/m, construcción y desmontaje de sistema de cimbra metálica en las dos caras del muro. Incluso líquido desmoldante MasterFinish RL 294 "MBCC de Sika", para evitar la adherencia del concreto a la cimbra. El precio incluye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</si>
  <si>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</si>
  <si>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</si>
  <si>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</si>
  <si>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</si>
  <si>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</si>
  <si>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</si>
  <si>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</si>
  <si>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</si>
  <si>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</si>
  <si>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cimbrar elementos de concreto.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</si>
  <si>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</si>
  <si>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</si>
  <si>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</si>
  <si>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mt07aco020d</t>
  </si>
  <si>
    <t xml:space="preserve">Ud</t>
  </si>
  <si>
    <t xml:space="preserve">Separador homologado para muros.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</si>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</sst>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69.87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0.017</v>
      </c>
      <c r="F10" s="12">
        <v>70.73</v>
      </c>
      <c r="G10" s="12">
        <f ca="1">ROUND(INDIRECT(ADDRESS(ROW()+(0), COLUMN()+(-2), 1))*INDIRECT(ADDRESS(ROW()+(0), COLUMN()+(-1), 1)), 2)</f>
        <v>1.2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2.53</v>
      </c>
      <c r="G11" s="12">
        <f ca="1">ROUND(INDIRECT(ADDRESS(ROW()+(0), COLUMN()+(-2), 1))*INDIRECT(ADDRESS(ROW()+(0), COLUMN()+(-1), 1)), 2)</f>
        <v>0.19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0.09</v>
      </c>
      <c r="G12" s="12">
        <f ca="1">ROUND(INDIRECT(ADDRESS(ROW()+(0), COLUMN()+(-2), 1))*INDIRECT(ADDRESS(ROW()+(0), COLUMN()+(-1), 1)), 2)</f>
        <v>0.63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45.9</v>
      </c>
      <c r="F13" s="12">
        <v>0.92</v>
      </c>
      <c r="G13" s="12">
        <f ca="1">ROUND(INDIRECT(ADDRESS(ROW()+(0), COLUMN()+(-2), 1))*INDIRECT(ADDRESS(ROW()+(0), COLUMN()+(-1), 1)), 2)</f>
        <v>42.23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0.585</v>
      </c>
      <c r="F14" s="12">
        <v>2.04</v>
      </c>
      <c r="G14" s="12">
        <f ca="1">ROUND(INDIRECT(ADDRESS(ROW()+(0), COLUMN()+(-2), 1))*INDIRECT(ADDRESS(ROW()+(0), COLUMN()+(-1), 1)), 2)</f>
        <v>1.19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0.055</v>
      </c>
      <c r="F15" s="12">
        <v>2.04</v>
      </c>
      <c r="G15" s="12">
        <f ca="1">ROUND(INDIRECT(ADDRESS(ROW()+(0), COLUMN()+(-2), 1))*INDIRECT(ADDRESS(ROW()+(0), COLUMN()+(-1), 1)), 2)</f>
        <v>0.11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0.147</v>
      </c>
      <c r="F16" s="12">
        <v>20.27</v>
      </c>
      <c r="G16" s="12">
        <f ca="1">ROUND(INDIRECT(ADDRESS(ROW()+(0), COLUMN()+(-2), 1))*INDIRECT(ADDRESS(ROW()+(0), COLUMN()+(-1), 1)), 2)</f>
        <v>2.98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0.221</v>
      </c>
      <c r="F17" s="12">
        <v>26.3</v>
      </c>
      <c r="G17" s="12">
        <f ca="1">ROUND(INDIRECT(ADDRESS(ROW()+(0), COLUMN()+(-2), 1))*INDIRECT(ADDRESS(ROW()+(0), COLUMN()+(-1), 1)), 2)</f>
        <v>5.81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91.875</v>
      </c>
      <c r="F18" s="14">
        <v>0.2</v>
      </c>
      <c r="G18" s="14">
        <f ca="1">ROUND(INDIRECT(ADDRESS(ROW()+(0), COLUMN()+(-2), 1))*INDIRECT(ADDRESS(ROW()+(0), COLUMN()+(-1), 1)), 2)</f>
        <v>18.38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72.72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0.158</v>
      </c>
      <c r="F21" s="14">
        <v>4.1</v>
      </c>
      <c r="G21" s="14">
        <f ca="1">ROUND(INDIRECT(ADDRESS(ROW()+(0), COLUMN()+(-2), 1))*INDIRECT(ADDRESS(ROW()+(0), COLUMN()+(-1), 1)), 2)</f>
        <v>0.65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0.65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0.63</v>
      </c>
      <c r="F24" s="12">
        <v>18.57</v>
      </c>
      <c r="G24" s="12">
        <f ca="1">ROUND(INDIRECT(ADDRESS(ROW()+(0), COLUMN()+(-2), 1))*INDIRECT(ADDRESS(ROW()+(0), COLUMN()+(-1), 1)), 2)</f>
        <v>11.7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0.688</v>
      </c>
      <c r="F25" s="12">
        <v>11.9</v>
      </c>
      <c r="G25" s="12">
        <f ca="1">ROUND(INDIRECT(ADDRESS(ROW()+(0), COLUMN()+(-2), 1))*INDIRECT(ADDRESS(ROW()+(0), COLUMN()+(-1), 1)), 2)</f>
        <v>8.19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0.404</v>
      </c>
      <c r="F26" s="12">
        <v>18.57</v>
      </c>
      <c r="G26" s="12">
        <f ca="1">ROUND(INDIRECT(ADDRESS(ROW()+(0), COLUMN()+(-2), 1))*INDIRECT(ADDRESS(ROW()+(0), COLUMN()+(-1), 1)), 2)</f>
        <v>7.5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0.514</v>
      </c>
      <c r="F27" s="12">
        <v>11.9</v>
      </c>
      <c r="G27" s="12">
        <f ca="1">ROUND(INDIRECT(ADDRESS(ROW()+(0), COLUMN()+(-2), 1))*INDIRECT(ADDRESS(ROW()+(0), COLUMN()+(-1), 1)), 2)</f>
        <v>6.12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0.267</v>
      </c>
      <c r="F28" s="12">
        <v>11.01</v>
      </c>
      <c r="G28" s="12">
        <f ca="1">ROUND(INDIRECT(ADDRESS(ROW()+(0), COLUMN()+(-2), 1))*INDIRECT(ADDRESS(ROW()+(0), COLUMN()+(-1), 1)), 2)</f>
        <v>2.94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0.28</v>
      </c>
      <c r="F29" s="12">
        <v>11.19</v>
      </c>
      <c r="G29" s="12">
        <f ca="1">ROUND(INDIRECT(ADDRESS(ROW()+(0), COLUMN()+(-2), 1))*INDIRECT(ADDRESS(ROW()+(0), COLUMN()+(-1), 1)), 2)</f>
        <v>3.13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0.064</v>
      </c>
      <c r="F30" s="12">
        <v>18.57</v>
      </c>
      <c r="G30" s="12">
        <f ca="1">ROUND(INDIRECT(ADDRESS(ROW()+(0), COLUMN()+(-2), 1))*INDIRECT(ADDRESS(ROW()+(0), COLUMN()+(-1), 1)), 2)</f>
        <v>1.19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0.255</v>
      </c>
      <c r="F31" s="14">
        <v>11.9</v>
      </c>
      <c r="G31" s="14">
        <f ca="1">ROUND(INDIRECT(ADDRESS(ROW()+(0), COLUMN()+(-2), 1))*INDIRECT(ADDRESS(ROW()+(0), COLUMN()+(-1), 1)), 2)</f>
        <v>3.03</v>
      </c>
    </row>
    <row r="32" spans="1:7" ht="13.50" thickBot="1" customHeight="1">
      <c r="A32" s="15"/>
      <c r="B32" s="15"/>
      <c r="C32" s="15"/>
      <c r="D32" s="15"/>
      <c r="E32" s="9" t="s">
        <v>70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43.8</v>
      </c>
    </row>
    <row r="33" spans="1:7" ht="13.50" thickBot="1" customHeight="1">
      <c r="A33" s="15">
        <v>4</v>
      </c>
      <c r="B33" s="15"/>
      <c r="C33" s="15"/>
      <c r="D33" s="18" t="s">
        <v>71</v>
      </c>
      <c r="E33" s="18"/>
      <c r="F33" s="15"/>
      <c r="G33" s="15"/>
    </row>
    <row r="34" spans="1:7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4">
        <f ca="1">ROUND(SUM(INDIRECT(ADDRESS(ROW()+(-2), COLUMN()+(1), 1)),INDIRECT(ADDRESS(ROW()+(-12), COLUMN()+(1), 1)),INDIRECT(ADDRESS(ROW()+(-15), COLUMN()+(1), 1))), 2)</f>
        <v>117.17</v>
      </c>
      <c r="G34" s="14">
        <f ca="1">ROUND(INDIRECT(ADDRESS(ROW()+(0), COLUMN()+(-2), 1))*INDIRECT(ADDRESS(ROW()+(0), COLUMN()+(-1), 1))/100, 2)</f>
        <v>2.34</v>
      </c>
    </row>
    <row r="35" spans="1:7" ht="13.50" thickBot="1" customHeight="1">
      <c r="A35" s="21" t="s">
        <v>74</v>
      </c>
      <c r="B35" s="21"/>
      <c r="C35" s="22"/>
      <c r="D35" s="23"/>
      <c r="E35" s="24" t="s">
        <v>75</v>
      </c>
      <c r="F35" s="25"/>
      <c r="G35" s="26">
        <f ca="1">ROUND(SUM(INDIRECT(ADDRESS(ROW()+(-1), COLUMN()+(0), 1)),INDIRECT(ADDRESS(ROW()+(-3), COLUMN()+(0), 1)),INDIRECT(ADDRESS(ROW()+(-13), COLUMN()+(0), 1)),INDIRECT(ADDRESS(ROW()+(-16), COLUMN()+(0), 1))), 2)</f>
        <v>119.51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