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<sst xmlns="http://schemas.openxmlformats.org/spreadsheetml/2006/main" count="109" uniqueCount="109">
  <si>
    <t xml:space="preserve"/>
  </si>
  <si>
    <t xml:space="preserve">EHU010</t>
  </si>
  <si>
    <t xml:space="preserve">m²</t>
  </si>
  <si>
    <t xml:space="preserve">Losa en una dirección con vigas planas y viguetas prefabricadas.</t>
  </si>
  <si>
    <r>
      <rPr>
        <sz val="8.25"/>
        <color rgb="FF000000"/>
        <rFont val="Arial"/>
        <family val="2"/>
      </rPr>
      <t xml:space="preserve">Estructura de concreto armado, realizada con concreto f'c=210 kg/cm² (3000 psi), clase de exposición F0 S0 P0 C0, tamaño máximo del agregado 25 mm (1" ASTM Nº 57), consistencia blanda, preparado en obra, y vaciado con medios manuales, con un volumen total de concreto en losa y vigas de 0,143 m³/m², y acero Grado 60 (fy=4200 kg/cm²) en zona de refuerzo de negativos y conectores de viguetas y vigas de amarre y vigas, con una cuantía total de 11 kg/m², constituida por: LOSA EN UNA DIRECCIÓN: horizontal, de canto 30 = 25+5 cm; construcción y desmontaje de sistema de cimbra continuo, con acabado para revestir, formado por: superficie de la cimbra de tableros de madera tratada, reforzados con varillas y perfiles, amortizables en 25 usos, estructura soporte horizontal de sopandas metálicas y accesorios de montaje, amortizables en 150 usos y estructura soporte vertical de puntales metálicos, amortizables en 150 usos; semivigueta pretensada T-12; bovedilla de concreto, 60x20x25 cm; capa de compresión de 5 cm de espesor, con armadura de reparto formada por malla electrosoldada tipo 6x6 10/10 de acero Grado 70, con barras separadas 15,24x15,24 cm de Ø 3,43 mm; vigas planas; altura libre de planta de hasta 3 m. Incluso agente filmógeno MasterKure 215 WB "MBCC de Sika",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</si>
  <si>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</si>
  <si>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</si>
  <si>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</si>
  <si>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</si>
  <si>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</si>
  <si>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</si>
  <si>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</si>
  <si>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</si>
  <si>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</si>
  <si>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</si>
  <si>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</si>
  <si>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</si>
  <si>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</si>
  <si>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</si>
  <si>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</si>
  <si>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</si>
  <si>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</si>
  <si>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</si>
  <si>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</si>
  <si>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</si>
  <si>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</si>
  <si>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</si>
  <si>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mt08dba010g</t>
  </si>
  <si>
    <t xml:space="preserve">l</t>
  </si>
  <si>
    <t xml:space="preserve">Agente desmoldeante, a base de aceites especiales, emulsionable en agua MasterFinish RL 294 "MBCC de Sika", para cimbras metálicas, fenólicas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</si>
  <si>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</si>
  <si>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</si>
  <si>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</si>
  <si>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</si>
  <si>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</si>
  <si>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</si>
  <si>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</si>
  <si>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</si>
  <si>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</si>
  <si>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</si>
  <si>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</si>
  <si>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</si>
  <si>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</si>
  <si>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</si>
  <si>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</si>
  <si>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</si>
  <si>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</si>
  <si>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</si>
  <si>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</si>
  <si>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</si>
  <si>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</si>
  <si>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</si>
  <si>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</si>
  <si>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</si>
  <si>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mt07ame120aa</t>
  </si>
  <si>
    <t xml:space="preserve">m²</t>
  </si>
  <si>
    <t xml:space="preserve">Malla electrosoldada tipo 6x6 10/10 de acero Grado 70, con varillas lisas espaciadas 15,24x15,24 cm de 3,43 mm de diámetro, según ASTM A 185 y ASTM A 497.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</si>
  <si>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</si>
  <si>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</si>
  <si>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</si>
  <si>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</si>
  <si>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</si>
  <si>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</si>
  <si>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</si>
  <si>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</si>
  <si>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</si>
  <si>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</si>
  <si>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</si>
  <si>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</si>
  <si>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mt08cur020d</t>
  </si>
  <si>
    <t xml:space="preserve">l</t>
  </si>
  <si>
    <t xml:space="preserve">Agente filmógeno MasterKure 215 WB "MBCC de Sika",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</si>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</sst>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7.31" customWidth="1"/>
    <col min="4" max="4" width="69.19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0.044</v>
      </c>
      <c r="F10" s="12">
        <v>61.89</v>
      </c>
      <c r="G10" s="12">
        <f ca="1">ROUND(INDIRECT(ADDRESS(ROW()+(0), COLUMN()+(-2), 1))*INDIRECT(ADDRESS(ROW()+(0), COLUMN()+(-1), 1)), 2)</f>
        <v>2.72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0.007</v>
      </c>
      <c r="F11" s="12">
        <v>138.74</v>
      </c>
      <c r="G11" s="12">
        <f ca="1">ROUND(INDIRECT(ADDRESS(ROW()+(0), COLUMN()+(-2), 1))*INDIRECT(ADDRESS(ROW()+(0), COLUMN()+(-1), 1)), 2)</f>
        <v>0.97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0.027</v>
      </c>
      <c r="F12" s="12">
        <v>26.19</v>
      </c>
      <c r="G12" s="12">
        <f ca="1">ROUND(INDIRECT(ADDRESS(ROW()+(0), COLUMN()+(-2), 1))*INDIRECT(ADDRESS(ROW()+(0), COLUMN()+(-1), 1)), 2)</f>
        <v>0.71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0.003</v>
      </c>
      <c r="F13" s="12">
        <v>483.54</v>
      </c>
      <c r="G13" s="12">
        <f ca="1">ROUND(INDIRECT(ADDRESS(ROW()+(0), COLUMN()+(-2), 1))*INDIRECT(ADDRESS(ROW()+(0), COLUMN()+(-1), 1)), 2)</f>
        <v>1.45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0.04</v>
      </c>
      <c r="F14" s="12">
        <v>11.9</v>
      </c>
      <c r="G14" s="12">
        <f ca="1">ROUND(INDIRECT(ADDRESS(ROW()+(0), COLUMN()+(-2), 1))*INDIRECT(ADDRESS(ROW()+(0), COLUMN()+(-1), 1)), 2)</f>
        <v>0.48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0.03</v>
      </c>
      <c r="F15" s="12">
        <v>2.53</v>
      </c>
      <c r="G15" s="12">
        <f ca="1">ROUND(INDIRECT(ADDRESS(ROW()+(0), COLUMN()+(-2), 1))*INDIRECT(ADDRESS(ROW()+(0), COLUMN()+(-1), 1)), 2)</f>
        <v>0.08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5.25</v>
      </c>
      <c r="F16" s="12">
        <v>1.16</v>
      </c>
      <c r="G16" s="12">
        <f ca="1">ROUND(INDIRECT(ADDRESS(ROW()+(0), COLUMN()+(-2), 1))*INDIRECT(ADDRESS(ROW()+(0), COLUMN()+(-1), 1)), 2)</f>
        <v>6.09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0.165</v>
      </c>
      <c r="F17" s="12">
        <v>6.14</v>
      </c>
      <c r="G17" s="12">
        <f ca="1">ROUND(INDIRECT(ADDRESS(ROW()+(0), COLUMN()+(-2), 1))*INDIRECT(ADDRESS(ROW()+(0), COLUMN()+(-1), 1)), 2)</f>
        <v>1.01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0.908</v>
      </c>
      <c r="F18" s="12">
        <v>6.61</v>
      </c>
      <c r="G18" s="12">
        <f ca="1">ROUND(INDIRECT(ADDRESS(ROW()+(0), COLUMN()+(-2), 1))*INDIRECT(ADDRESS(ROW()+(0), COLUMN()+(-1), 1)), 2)</f>
        <v>6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0.495</v>
      </c>
      <c r="F19" s="12">
        <v>7.02</v>
      </c>
      <c r="G19" s="12">
        <f ca="1">ROUND(INDIRECT(ADDRESS(ROW()+(0), COLUMN()+(-2), 1))*INDIRECT(ADDRESS(ROW()+(0), COLUMN()+(-1), 1)), 2)</f>
        <v>3.47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0.083</v>
      </c>
      <c r="F20" s="12">
        <v>7.64</v>
      </c>
      <c r="G20" s="12">
        <f ca="1">ROUND(INDIRECT(ADDRESS(ROW()+(0), COLUMN()+(-2), 1))*INDIRECT(ADDRESS(ROW()+(0), COLUMN()+(-1), 1)), 2)</f>
        <v>0.63</v>
      </c>
    </row>
    <row r="21" spans="1:7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0.8</v>
      </c>
      <c r="F21" s="12">
        <v>0.12</v>
      </c>
      <c r="G21" s="12">
        <f ca="1">ROUND(INDIRECT(ADDRESS(ROW()+(0), COLUMN()+(-2), 1))*INDIRECT(ADDRESS(ROW()+(0), COLUMN()+(-1), 1)), 2)</f>
        <v>0.1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11.55</v>
      </c>
      <c r="F22" s="12">
        <v>0.92</v>
      </c>
      <c r="G22" s="12">
        <f ca="1">ROUND(INDIRECT(ADDRESS(ROW()+(0), COLUMN()+(-2), 1))*INDIRECT(ADDRESS(ROW()+(0), COLUMN()+(-1), 1)), 2)</f>
        <v>10.63</v>
      </c>
    </row>
    <row r="23" spans="1:7" ht="13.50" thickBot="1" customHeight="1">
      <c r="A23" s="1" t="s">
        <v>51</v>
      </c>
      <c r="B23" s="1"/>
      <c r="C23" s="10" t="s">
        <v>52</v>
      </c>
      <c r="D23" s="1" t="s">
        <v>53</v>
      </c>
      <c r="E23" s="11">
        <v>0.132</v>
      </c>
      <c r="F23" s="12">
        <v>2.04</v>
      </c>
      <c r="G23" s="12">
        <f ca="1">ROUND(INDIRECT(ADDRESS(ROW()+(0), COLUMN()+(-2), 1))*INDIRECT(ADDRESS(ROW()+(0), COLUMN()+(-1), 1)), 2)</f>
        <v>0.27</v>
      </c>
    </row>
    <row r="24" spans="1:7" ht="34.50" thickBot="1" customHeight="1">
      <c r="A24" s="1" t="s">
        <v>54</v>
      </c>
      <c r="B24" s="1"/>
      <c r="C24" s="10" t="s">
        <v>55</v>
      </c>
      <c r="D24" s="1" t="s">
        <v>56</v>
      </c>
      <c r="E24" s="11">
        <v>1.1</v>
      </c>
      <c r="F24" s="12">
        <v>1.15</v>
      </c>
      <c r="G24" s="12">
        <f ca="1">ROUND(INDIRECT(ADDRESS(ROW()+(0), COLUMN()+(-2), 1))*INDIRECT(ADDRESS(ROW()+(0), COLUMN()+(-1), 1)), 2)</f>
        <v>1.27</v>
      </c>
    </row>
    <row r="25" spans="1:7" ht="13.50" thickBot="1" customHeight="1">
      <c r="A25" s="1" t="s">
        <v>57</v>
      </c>
      <c r="B25" s="1"/>
      <c r="C25" s="10" t="s">
        <v>58</v>
      </c>
      <c r="D25" s="1" t="s">
        <v>59</v>
      </c>
      <c r="E25" s="11">
        <v>0.032</v>
      </c>
      <c r="F25" s="12">
        <v>2.04</v>
      </c>
      <c r="G25" s="12">
        <f ca="1">ROUND(INDIRECT(ADDRESS(ROW()+(0), COLUMN()+(-2), 1))*INDIRECT(ADDRESS(ROW()+(0), COLUMN()+(-1), 1)), 2)</f>
        <v>0.07</v>
      </c>
    </row>
    <row r="26" spans="1:7" ht="13.50" thickBot="1" customHeight="1">
      <c r="A26" s="1" t="s">
        <v>60</v>
      </c>
      <c r="B26" s="1"/>
      <c r="C26" s="10" t="s">
        <v>61</v>
      </c>
      <c r="D26" s="1" t="s">
        <v>62</v>
      </c>
      <c r="E26" s="11">
        <v>0.084</v>
      </c>
      <c r="F26" s="12">
        <v>20.27</v>
      </c>
      <c r="G26" s="12">
        <f ca="1">ROUND(INDIRECT(ADDRESS(ROW()+(0), COLUMN()+(-2), 1))*INDIRECT(ADDRESS(ROW()+(0), COLUMN()+(-1), 1)), 2)</f>
        <v>1.7</v>
      </c>
    </row>
    <row r="27" spans="1:7" ht="13.50" thickBot="1" customHeight="1">
      <c r="A27" s="1" t="s">
        <v>63</v>
      </c>
      <c r="B27" s="1"/>
      <c r="C27" s="10" t="s">
        <v>64</v>
      </c>
      <c r="D27" s="1" t="s">
        <v>65</v>
      </c>
      <c r="E27" s="11">
        <v>0.126</v>
      </c>
      <c r="F27" s="12">
        <v>26.3</v>
      </c>
      <c r="G27" s="12">
        <f ca="1">ROUND(INDIRECT(ADDRESS(ROW()+(0), COLUMN()+(-2), 1))*INDIRECT(ADDRESS(ROW()+(0), COLUMN()+(-1), 1)), 2)</f>
        <v>3.31</v>
      </c>
    </row>
    <row r="28" spans="1:7" ht="13.50" thickBot="1" customHeight="1">
      <c r="A28" s="1" t="s">
        <v>66</v>
      </c>
      <c r="B28" s="1"/>
      <c r="C28" s="10" t="s">
        <v>67</v>
      </c>
      <c r="D28" s="1" t="s">
        <v>68</v>
      </c>
      <c r="E28" s="11">
        <v>52.553</v>
      </c>
      <c r="F28" s="12">
        <v>0.2</v>
      </c>
      <c r="G28" s="12">
        <f ca="1">ROUND(INDIRECT(ADDRESS(ROW()+(0), COLUMN()+(-2), 1))*INDIRECT(ADDRESS(ROW()+(0), COLUMN()+(-1), 1)), 2)</f>
        <v>10.51</v>
      </c>
    </row>
    <row r="29" spans="1:7" ht="24.00" thickBot="1" customHeight="1">
      <c r="A29" s="1" t="s">
        <v>69</v>
      </c>
      <c r="B29" s="1"/>
      <c r="C29" s="10" t="s">
        <v>70</v>
      </c>
      <c r="D29" s="1" t="s">
        <v>71</v>
      </c>
      <c r="E29" s="13">
        <v>0.15</v>
      </c>
      <c r="F29" s="14">
        <v>2.19</v>
      </c>
      <c r="G29" s="14">
        <f ca="1">ROUND(INDIRECT(ADDRESS(ROW()+(0), COLUMN()+(-2), 1))*INDIRECT(ADDRESS(ROW()+(0), COLUMN()+(-1), 1)), 2)</f>
        <v>0.33</v>
      </c>
    </row>
    <row r="30" spans="1:7" ht="13.50" thickBot="1" customHeight="1">
      <c r="A30" s="15"/>
      <c r="B30" s="15"/>
      <c r="C30" s="15"/>
      <c r="D30" s="15"/>
      <c r="E30" s="9" t="s">
        <v>72</v>
      </c>
      <c r="F30" s="9"/>
      <c r="G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51.8</v>
      </c>
    </row>
    <row r="31" spans="1:7" ht="13.50" thickBot="1" customHeight="1">
      <c r="A31" s="15">
        <v>2</v>
      </c>
      <c r="B31" s="15"/>
      <c r="C31" s="15"/>
      <c r="D31" s="18" t="s">
        <v>73</v>
      </c>
      <c r="E31" s="18"/>
      <c r="F31" s="15"/>
      <c r="G31" s="15"/>
    </row>
    <row r="32" spans="1:7" ht="13.50" thickBot="1" customHeight="1">
      <c r="A32" s="1" t="s">
        <v>74</v>
      </c>
      <c r="B32" s="1"/>
      <c r="C32" s="10" t="s">
        <v>75</v>
      </c>
      <c r="D32" s="1" t="s">
        <v>76</v>
      </c>
      <c r="E32" s="13">
        <v>0.09</v>
      </c>
      <c r="F32" s="14">
        <v>4.1</v>
      </c>
      <c r="G32" s="14">
        <f ca="1">ROUND(INDIRECT(ADDRESS(ROW()+(0), COLUMN()+(-2), 1))*INDIRECT(ADDRESS(ROW()+(0), COLUMN()+(-1), 1)), 2)</f>
        <v>0.37</v>
      </c>
    </row>
    <row r="33" spans="1:7" ht="13.50" thickBot="1" customHeight="1">
      <c r="A33" s="15"/>
      <c r="B33" s="15"/>
      <c r="C33" s="15"/>
      <c r="D33" s="15"/>
      <c r="E33" s="9" t="s">
        <v>77</v>
      </c>
      <c r="F33" s="9"/>
      <c r="G33" s="17">
        <f ca="1">ROUND(SUM(INDIRECT(ADDRESS(ROW()+(-1), COLUMN()+(0), 1))), 2)</f>
        <v>0.37</v>
      </c>
    </row>
    <row r="34" spans="1:7" ht="13.50" thickBot="1" customHeight="1">
      <c r="A34" s="15">
        <v>3</v>
      </c>
      <c r="B34" s="15"/>
      <c r="C34" s="15"/>
      <c r="D34" s="18" t="s">
        <v>78</v>
      </c>
      <c r="E34" s="18"/>
      <c r="F34" s="15"/>
      <c r="G34" s="15"/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0.576</v>
      </c>
      <c r="F35" s="12">
        <v>18.57</v>
      </c>
      <c r="G35" s="12">
        <f ca="1">ROUND(INDIRECT(ADDRESS(ROW()+(0), COLUMN()+(-2), 1))*INDIRECT(ADDRESS(ROW()+(0), COLUMN()+(-1), 1)), 2)</f>
        <v>10.7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1">
        <v>0.566</v>
      </c>
      <c r="F36" s="12">
        <v>11.9</v>
      </c>
      <c r="G36" s="12">
        <f ca="1">ROUND(INDIRECT(ADDRESS(ROW()+(0), COLUMN()+(-2), 1))*INDIRECT(ADDRESS(ROW()+(0), COLUMN()+(-1), 1)), 2)</f>
        <v>6.74</v>
      </c>
    </row>
    <row r="37" spans="1:7" ht="13.50" thickBot="1" customHeight="1">
      <c r="A37" s="1" t="s">
        <v>85</v>
      </c>
      <c r="B37" s="1"/>
      <c r="C37" s="10" t="s">
        <v>86</v>
      </c>
      <c r="D37" s="1" t="s">
        <v>87</v>
      </c>
      <c r="E37" s="11">
        <v>0.135</v>
      </c>
      <c r="F37" s="12">
        <v>18.57</v>
      </c>
      <c r="G37" s="12">
        <f ca="1">ROUND(INDIRECT(ADDRESS(ROW()+(0), COLUMN()+(-2), 1))*INDIRECT(ADDRESS(ROW()+(0), COLUMN()+(-1), 1)), 2)</f>
        <v>2.51</v>
      </c>
    </row>
    <row r="38" spans="1:7" ht="13.50" thickBot="1" customHeight="1">
      <c r="A38" s="1" t="s">
        <v>88</v>
      </c>
      <c r="B38" s="1"/>
      <c r="C38" s="10" t="s">
        <v>89</v>
      </c>
      <c r="D38" s="1" t="s">
        <v>90</v>
      </c>
      <c r="E38" s="11">
        <v>0.146</v>
      </c>
      <c r="F38" s="12">
        <v>11.9</v>
      </c>
      <c r="G38" s="12">
        <f ca="1">ROUND(INDIRECT(ADDRESS(ROW()+(0), COLUMN()+(-2), 1))*INDIRECT(ADDRESS(ROW()+(0), COLUMN()+(-1), 1)), 2)</f>
        <v>1.74</v>
      </c>
    </row>
    <row r="39" spans="1:7" ht="13.50" thickBot="1" customHeight="1">
      <c r="A39" s="1" t="s">
        <v>91</v>
      </c>
      <c r="B39" s="1"/>
      <c r="C39" s="10" t="s">
        <v>92</v>
      </c>
      <c r="D39" s="1" t="s">
        <v>93</v>
      </c>
      <c r="E39" s="11">
        <v>0.153</v>
      </c>
      <c r="F39" s="12">
        <v>11.01</v>
      </c>
      <c r="G39" s="12">
        <f ca="1">ROUND(INDIRECT(ADDRESS(ROW()+(0), COLUMN()+(-2), 1))*INDIRECT(ADDRESS(ROW()+(0), COLUMN()+(-1), 1)), 2)</f>
        <v>1.68</v>
      </c>
    </row>
    <row r="40" spans="1:7" ht="13.50" thickBot="1" customHeight="1">
      <c r="A40" s="1" t="s">
        <v>94</v>
      </c>
      <c r="B40" s="1"/>
      <c r="C40" s="10" t="s">
        <v>95</v>
      </c>
      <c r="D40" s="1" t="s">
        <v>96</v>
      </c>
      <c r="E40" s="11">
        <v>0.16</v>
      </c>
      <c r="F40" s="12">
        <v>11.19</v>
      </c>
      <c r="G40" s="12">
        <f ca="1">ROUND(INDIRECT(ADDRESS(ROW()+(0), COLUMN()+(-2), 1))*INDIRECT(ADDRESS(ROW()+(0), COLUMN()+(-1), 1)), 2)</f>
        <v>1.79</v>
      </c>
    </row>
    <row r="41" spans="1:7" ht="13.50" thickBot="1" customHeight="1">
      <c r="A41" s="1" t="s">
        <v>97</v>
      </c>
      <c r="B41" s="1"/>
      <c r="C41" s="10" t="s">
        <v>98</v>
      </c>
      <c r="D41" s="1" t="s">
        <v>99</v>
      </c>
      <c r="E41" s="11">
        <v>0.047</v>
      </c>
      <c r="F41" s="12">
        <v>18.57</v>
      </c>
      <c r="G41" s="12">
        <f ca="1">ROUND(INDIRECT(ADDRESS(ROW()+(0), COLUMN()+(-2), 1))*INDIRECT(ADDRESS(ROW()+(0), COLUMN()+(-1), 1)), 2)</f>
        <v>0.87</v>
      </c>
    </row>
    <row r="42" spans="1:7" ht="13.50" thickBot="1" customHeight="1">
      <c r="A42" s="1" t="s">
        <v>100</v>
      </c>
      <c r="B42" s="1"/>
      <c r="C42" s="10" t="s">
        <v>101</v>
      </c>
      <c r="D42" s="1" t="s">
        <v>102</v>
      </c>
      <c r="E42" s="13">
        <v>0.182</v>
      </c>
      <c r="F42" s="14">
        <v>11.9</v>
      </c>
      <c r="G42" s="14">
        <f ca="1">ROUND(INDIRECT(ADDRESS(ROW()+(0), COLUMN()+(-2), 1))*INDIRECT(ADDRESS(ROW()+(0), COLUMN()+(-1), 1)), 2)</f>
        <v>2.17</v>
      </c>
    </row>
    <row r="43" spans="1:7" ht="13.50" thickBot="1" customHeight="1">
      <c r="A43" s="15"/>
      <c r="B43" s="15"/>
      <c r="C43" s="15"/>
      <c r="D43" s="15"/>
      <c r="E43" s="9" t="s">
        <v>103</v>
      </c>
      <c r="F43" s="9"/>
      <c r="G4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28.2</v>
      </c>
    </row>
    <row r="44" spans="1:7" ht="13.50" thickBot="1" customHeight="1">
      <c r="A44" s="15">
        <v>4</v>
      </c>
      <c r="B44" s="15"/>
      <c r="C44" s="15"/>
      <c r="D44" s="18" t="s">
        <v>104</v>
      </c>
      <c r="E44" s="18"/>
      <c r="F44" s="15"/>
      <c r="G44" s="15"/>
    </row>
    <row r="45" spans="1:7" ht="13.50" thickBot="1" customHeight="1">
      <c r="A45" s="19"/>
      <c r="B45" s="19"/>
      <c r="C45" s="20" t="s">
        <v>105</v>
      </c>
      <c r="D45" s="19" t="s">
        <v>106</v>
      </c>
      <c r="E45" s="13">
        <v>2</v>
      </c>
      <c r="F45" s="14">
        <f ca="1">ROUND(SUM(INDIRECT(ADDRESS(ROW()+(-2), COLUMN()+(1), 1)),INDIRECT(ADDRESS(ROW()+(-12), COLUMN()+(1), 1)),INDIRECT(ADDRESS(ROW()+(-15), COLUMN()+(1), 1))), 2)</f>
        <v>80.37</v>
      </c>
      <c r="G45" s="14">
        <f ca="1">ROUND(INDIRECT(ADDRESS(ROW()+(0), COLUMN()+(-2), 1))*INDIRECT(ADDRESS(ROW()+(0), COLUMN()+(-1), 1))/100, 2)</f>
        <v>1.61</v>
      </c>
    </row>
    <row r="46" spans="1:7" ht="13.50" thickBot="1" customHeight="1">
      <c r="A46" s="21" t="s">
        <v>107</v>
      </c>
      <c r="B46" s="21"/>
      <c r="C46" s="22"/>
      <c r="D46" s="23"/>
      <c r="E46" s="24" t="s">
        <v>108</v>
      </c>
      <c r="F46" s="25"/>
      <c r="G46" s="26">
        <f ca="1">ROUND(SUM(INDIRECT(ADDRESS(ROW()+(-1), COLUMN()+(0), 1)),INDIRECT(ADDRESS(ROW()+(-3), COLUMN()+(0), 1)),INDIRECT(ADDRESS(ROW()+(-13), COLUMN()+(0), 1)),INDIRECT(ADDRESS(ROW()+(-16), COLUMN()+(0), 1))), 2)</f>
        <v>81.98</v>
      </c>
    </row>
  </sheetData>
  <mergeCells count="5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E30:F30"/>
    <mergeCell ref="A31:B31"/>
    <mergeCell ref="D31:E31"/>
    <mergeCell ref="A32:B32"/>
    <mergeCell ref="A33:B33"/>
    <mergeCell ref="E33:F33"/>
    <mergeCell ref="A34:B34"/>
    <mergeCell ref="D34:E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E43:F43"/>
    <mergeCell ref="A44:B44"/>
    <mergeCell ref="D44:E44"/>
    <mergeCell ref="A45:B45"/>
    <mergeCell ref="A46:D46"/>
    <mergeCell ref="E46:F46"/>
  </mergeCells>
  <pageMargins left="0.147638" right="0.147638" top="0.206693" bottom="0.206693" header="0.0" footer="0.0"/>
  <pageSetup paperSize="9" orientation="portrait"/>
  <rowBreaks count="0" manualBreakCount="0">
    </rowBreaks>
</worksheet>
</file>