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<sst xmlns="http://schemas.openxmlformats.org/spreadsheetml/2006/main" count="82" uniqueCount="82">
  <si>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</si>
  <si>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EHM010</t>
  </si>
  <si>
    <t xml:space="preserve">m³</t>
  </si>
  <si>
    <t xml:space="preserve">Muro de concreto.</t>
  </si>
  <si>
    <r>
      <rPr>
        <sz val="8.25"/>
        <color rgb="FF000000"/>
        <rFont val="Arial"/>
        <family val="2"/>
      </rPr>
      <t xml:space="preserve">Muro de concreto armado cimbrado a dos caras, de hasta 3 m de altura, espesor 30 cm, superficie plana, realizado con concreto f'c=210 kg/cm² (3000 psi), clase de exposición F0 S0 P0 C0, tamaño máximo del agregado 25 mm (1" ASTM Nº 57), consistencia blanda, preparado en obra, y vaciado con medios manuales, y acero Grado 60 (fy=4200 kg/cm²), con una cuantía aproximada de 50 kg/m³, ejecutado en condiciones complejas; construcción y desmontaje de sistema de cimbra con acabado para revestir, realizado con paneles metálicos modulares, amortizables en 150 usos. Incluso alambre de atar, separadores, pasamuros para paso de los tensores y líquido desmoldante MasterFinish RL 294 "MBCC de Sika", para evitar la adherencia del concreto a la cimbra. El precio incluye el corte, doblado y montaje de la armadura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</si>
  <si>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</si>
  <si>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</si>
  <si>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</si>
  <si>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</si>
  <si>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</si>
  <si>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</si>
  <si>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</si>
  <si>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</si>
  <si>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</si>
  <si>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cimbrar muros de concreto de hasta 3 m de altura.</t>
  </si>
  <si>
    <t xml:space="preserve">mt08eme075j</t>
  </si>
  <si>
    <t xml:space="preserve">Ud</t>
  </si>
  <si>
    <t xml:space="preserve">Estructura soporte de sistema de cimbra vertical, para muros de concreto a dos caras, de hasta 3 m de altura, formada por tornapuntas metálicos para estabilización y aplomado de la superficie de la cimbra.</t>
  </si>
  <si>
    <t xml:space="preserve">mt08dba010g</t>
  </si>
  <si>
    <t xml:space="preserve">l</t>
  </si>
  <si>
    <t xml:space="preserve">Agente desmoldeante, a base de aceites especiales, emulsionable en agua MasterFinish RL 294 "MBCC de Sika", para cimbras metálicas, fenólicas o de madera.</t>
  </si>
  <si>
    <t xml:space="preserve">mt08var204</t>
  </si>
  <si>
    <t xml:space="preserve">Ud</t>
  </si>
  <si>
    <t xml:space="preserve">Pasamuros de PVC para paso de los tensores de la cimbra, de varios diámetros y longitudes.</t>
  </si>
  <si>
    <t xml:space="preserve">mt07aco020d</t>
  </si>
  <si>
    <t xml:space="preserve">Ud</t>
  </si>
  <si>
    <t xml:space="preserve">Separador homologado para muros.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</si>
  <si>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</si>
  <si>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</si>
  <si>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</si>
  <si>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</si>
  <si>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</si>
  <si>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</si>
  <si>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</si>
  <si>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</si>
  <si>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</si>
  <si>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</si>
  <si>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</si>
  <si>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</si>
  <si>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mt01arg001hq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</si>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</sst>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69.87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272.03</v>
      </c>
      <c r="H10" s="12">
        <f ca="1">ROUND(INDIRECT(ADDRESS(ROW()+(0), COLUMN()+(-2), 1))*INDIRECT(ADDRESS(ROW()+(0), COLUMN()+(-1), 1)), 2)</f>
        <v>11.97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0.044</v>
      </c>
      <c r="G11" s="12">
        <v>374.04</v>
      </c>
      <c r="H11" s="12">
        <f ca="1">ROUND(INDIRECT(ADDRESS(ROW()+(0), COLUMN()+(-2), 1))*INDIRECT(ADDRESS(ROW()+(0), COLUMN()+(-1), 1)), 2)</f>
        <v>16.46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2.53</v>
      </c>
      <c r="H12" s="12">
        <f ca="1">ROUND(INDIRECT(ADDRESS(ROW()+(0), COLUMN()+(-2), 1))*INDIRECT(ADDRESS(ROW()+(0), COLUMN()+(-1), 1)), 2)</f>
        <v>0.51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2.667</v>
      </c>
      <c r="G13" s="12">
        <v>1.84</v>
      </c>
      <c r="H13" s="12">
        <f ca="1">ROUND(INDIRECT(ADDRESS(ROW()+(0), COLUMN()+(-2), 1))*INDIRECT(ADDRESS(ROW()+(0), COLUMN()+(-1), 1)), 2)</f>
        <v>4.91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0.09</v>
      </c>
      <c r="H14" s="12">
        <f ca="1">ROUND(INDIRECT(ADDRESS(ROW()+(0), COLUMN()+(-2), 1))*INDIRECT(ADDRESS(ROW()+(0), COLUMN()+(-1), 1)), 2)</f>
        <v>0.72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51</v>
      </c>
      <c r="G15" s="12">
        <v>0.92</v>
      </c>
      <c r="H15" s="12">
        <f ca="1">ROUND(INDIRECT(ADDRESS(ROW()+(0), COLUMN()+(-2), 1))*INDIRECT(ADDRESS(ROW()+(0), COLUMN()+(-1), 1)), 2)</f>
        <v>46.92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0.65</v>
      </c>
      <c r="G16" s="12">
        <v>2.04</v>
      </c>
      <c r="H16" s="12">
        <f ca="1">ROUND(INDIRECT(ADDRESS(ROW()+(0), COLUMN()+(-2), 1))*INDIRECT(ADDRESS(ROW()+(0), COLUMN()+(-1), 1)), 2)</f>
        <v>1.33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0.221</v>
      </c>
      <c r="G17" s="12">
        <v>2.04</v>
      </c>
      <c r="H17" s="12">
        <f ca="1">ROUND(INDIRECT(ADDRESS(ROW()+(0), COLUMN()+(-2), 1))*INDIRECT(ADDRESS(ROW()+(0), COLUMN()+(-1), 1)), 2)</f>
        <v>0.45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0.588</v>
      </c>
      <c r="G18" s="12">
        <v>20.27</v>
      </c>
      <c r="H18" s="12">
        <f ca="1">ROUND(INDIRECT(ADDRESS(ROW()+(0), COLUMN()+(-2), 1))*INDIRECT(ADDRESS(ROW()+(0), COLUMN()+(-1), 1)), 2)</f>
        <v>11.92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0.882</v>
      </c>
      <c r="G19" s="12">
        <v>26.3</v>
      </c>
      <c r="H19" s="12">
        <f ca="1">ROUND(INDIRECT(ADDRESS(ROW()+(0), COLUMN()+(-2), 1))*INDIRECT(ADDRESS(ROW()+(0), COLUMN()+(-1), 1)), 2)</f>
        <v>23.2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367.5</v>
      </c>
      <c r="G20" s="14">
        <v>0.2</v>
      </c>
      <c r="H20" s="14">
        <f ca="1">ROUND(INDIRECT(ADDRESS(ROW()+(0), COLUMN()+(-2), 1))*INDIRECT(ADDRESS(ROW()+(0), COLUMN()+(-1), 1)), 2)</f>
        <v>73.5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191.89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0.63</v>
      </c>
      <c r="G23" s="14">
        <v>4.1</v>
      </c>
      <c r="H23" s="14">
        <f ca="1">ROUND(INDIRECT(ADDRESS(ROW()+(0), COLUMN()+(-2), 1))*INDIRECT(ADDRESS(ROW()+(0), COLUMN()+(-1), 1)), 2)</f>
        <v>2.58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2.58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1.681</v>
      </c>
      <c r="G26" s="12">
        <v>18.57</v>
      </c>
      <c r="H26" s="12">
        <f ca="1">ROUND(INDIRECT(ADDRESS(ROW()+(0), COLUMN()+(-2), 1))*INDIRECT(ADDRESS(ROW()+(0), COLUMN()+(-1), 1)), 2)</f>
        <v>31.22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1.834</v>
      </c>
      <c r="G27" s="12">
        <v>11.9</v>
      </c>
      <c r="H27" s="12">
        <f ca="1">ROUND(INDIRECT(ADDRESS(ROW()+(0), COLUMN()+(-2), 1))*INDIRECT(ADDRESS(ROW()+(0), COLUMN()+(-1), 1)), 2)</f>
        <v>21.82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0.448</v>
      </c>
      <c r="G28" s="12">
        <v>18.57</v>
      </c>
      <c r="H28" s="12">
        <f ca="1">ROUND(INDIRECT(ADDRESS(ROW()+(0), COLUMN()+(-2), 1))*INDIRECT(ADDRESS(ROW()+(0), COLUMN()+(-1), 1)), 2)</f>
        <v>8.32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0.571</v>
      </c>
      <c r="G29" s="12">
        <v>11.9</v>
      </c>
      <c r="H29" s="12">
        <f ca="1">ROUND(INDIRECT(ADDRESS(ROW()+(0), COLUMN()+(-2), 1))*INDIRECT(ADDRESS(ROW()+(0), COLUMN()+(-1), 1)), 2)</f>
        <v>6.79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1.07</v>
      </c>
      <c r="G30" s="12">
        <v>11.01</v>
      </c>
      <c r="H30" s="12">
        <f ca="1">ROUND(INDIRECT(ADDRESS(ROW()+(0), COLUMN()+(-2), 1))*INDIRECT(ADDRESS(ROW()+(0), COLUMN()+(-1), 1)), 2)</f>
        <v>11.78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1.121</v>
      </c>
      <c r="G31" s="12">
        <v>11.19</v>
      </c>
      <c r="H31" s="12">
        <f ca="1">ROUND(INDIRECT(ADDRESS(ROW()+(0), COLUMN()+(-2), 1))*INDIRECT(ADDRESS(ROW()+(0), COLUMN()+(-1), 1)), 2)</f>
        <v>12.54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0.255</v>
      </c>
      <c r="G32" s="12">
        <v>18.57</v>
      </c>
      <c r="H32" s="12">
        <f ca="1">ROUND(INDIRECT(ADDRESS(ROW()+(0), COLUMN()+(-2), 1))*INDIRECT(ADDRESS(ROW()+(0), COLUMN()+(-1), 1)), 2)</f>
        <v>4.74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1.019</v>
      </c>
      <c r="G33" s="14">
        <v>11.9</v>
      </c>
      <c r="H33" s="14">
        <f ca="1">ROUND(INDIRECT(ADDRESS(ROW()+(0), COLUMN()+(-2), 1))*INDIRECT(ADDRESS(ROW()+(0), COLUMN()+(-1), 1)), 2)</f>
        <v>12.13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109.34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1)),INDIRECT(ADDRESS(ROW()+(-12), COLUMN()+(1), 1)),INDIRECT(ADDRESS(ROW()+(-15), COLUMN()+(1), 1))), 2)</f>
        <v>303.81</v>
      </c>
      <c r="H36" s="14">
        <f ca="1">ROUND(INDIRECT(ADDRESS(ROW()+(0), COLUMN()+(-2), 1))*INDIRECT(ADDRESS(ROW()+(0), COLUMN()+(-1), 1))/100, 2)</f>
        <v>6.08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1)),INDIRECT(ADDRESS(ROW()+(-13), COLUMN()+(0), 1)),INDIRECT(ADDRESS(ROW()+(-16), COLUMN()+(0), 1))), 2)</f>
        <v>309.89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