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<sst xmlns="http://schemas.openxmlformats.org/spreadsheetml/2006/main" count="46" uniqueCount="46">
  <si>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</si>
  <si>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TIF010</t>
  </si>
  <si>
    <t xml:space="preserve">Ud</t>
  </si>
  <si>
    <t xml:space="preserve">Farola con columna metálica.</t>
  </si>
  <si>
    <r>
      <rPr>
        <sz val="8.25"/>
        <color rgb="FF000000"/>
        <rFont val="Arial"/>
        <family val="2"/>
      </rPr>
      <t xml:space="preserve">Farola, modelo Rama Led "SANTA &amp; COLE", de 6200 mm de altura, compuesta por columna cilíndrica de acero galvanizado pintado y 2 luminarias rectangulares a distinta altura de aluminio anodizado, de 50 W de potencia máxima, de 1163x200x98 mm, con 48 led de 1 W. El precio no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</si>
  <si>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</si>
  <si>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</si>
  <si>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</si>
  <si>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</si>
  <si>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</si>
  <si>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</si>
  <si>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</si>
  <si>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mt10hmf100anc</t>
  </si>
  <si>
    <t xml:space="preserve">m³</t>
  </si>
  <si>
    <t xml:space="preserve">Concreto simple f'c=210 kg/cm² (3000 psi), clase de exposición F0 S0 P0 C0, tamaño máximo del agregado 25 mm (1" ASTM Nº 57), consistencia plástica, premezclado, según ACI 318.</t>
  </si>
  <si>
    <t xml:space="preserve">mt34syc015mk</t>
  </si>
  <si>
    <t xml:space="preserve">Ud</t>
  </si>
  <si>
    <t xml:space="preserve">Farola, modelo Rama Led "SANTA &amp; COLE", de 6200 mm de altura, compuesta por columna cilíndrica de acero galvanizado pintado, de 127 mm de diámetro y 2 luminarias rectangulares a distinta altura de aluminio anodizado, de 50 W de potencia máxima, de 1163x200x98 mm, con óptica de alto rendimiento de tecnología led y 48 led de 1 W, clase de protección I, grado de protección IP66, incluso placa base y pernos de anclaje.</t>
  </si>
  <si>
    <t xml:space="preserve">Subtotal materiales:</t>
  </si>
  <si>
    <t xml:space="preserve">Equipo y maquinaria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</si>
  <si>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</si>
  <si>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</si>
  <si>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</si>
  <si>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</si>
  <si>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</si>
  <si>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</si>
  <si>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</si>
  <si>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</si>
  <si>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</si>
  <si>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</si>
  <si>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</si>
  <si>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</si>
  <si>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</si>
  <si>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</si>
  <si>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</si>
  <si>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</si>
  <si>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</si>
  <si>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</si>
  <si>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</si>
  <si>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</si>
  <si>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</si>
  <si>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</si>
  <si>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</si>
  <si>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</si>
  <si>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$ 2.621,35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</si>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</sst>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19" customWidth="1"/>
    <col min="4" max="4" width="7.65" customWidth="1"/>
    <col min="5" max="5" width="65.96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0.448</v>
      </c>
      <c r="G10" s="12">
        <v>118.46</v>
      </c>
      <c r="H10" s="12">
        <f ca="1">ROUND(INDIRECT(ADDRESS(ROW()+(0), COLUMN()+(-2), 1))*INDIRECT(ADDRESS(ROW()+(0), COLUMN()+(-1), 1)), 2)</f>
        <v>53.07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4747.79</v>
      </c>
      <c r="H11" s="14">
        <f ca="1">ROUND(INDIRECT(ADDRESS(ROW()+(0), COLUMN()+(-2), 1))*INDIRECT(ADDRESS(ROW()+(0), COLUMN()+(-1), 1)), 2)</f>
        <v>4747.79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4800.86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</v>
      </c>
      <c r="G14" s="12">
        <v>64.83</v>
      </c>
      <c r="H14" s="12">
        <f ca="1">ROUND(INDIRECT(ADDRESS(ROW()+(0), COLUMN()+(-2), 1))*INDIRECT(ADDRESS(ROW()+(0), COLUMN()+(-1), 1)), 2)</f>
        <v>14.26</v>
      </c>
    </row>
    <row r="15" spans="1:8" ht="24.0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0.385</v>
      </c>
      <c r="G15" s="14">
        <v>25.12</v>
      </c>
      <c r="H15" s="14">
        <f ca="1">ROUND(INDIRECT(ADDRESS(ROW()+(0), COLUMN()+(-2), 1))*INDIRECT(ADDRESS(ROW()+(0), COLUMN()+(-1), 1)), 2)</f>
        <v>9.67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23.93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0.336</v>
      </c>
      <c r="G18" s="12">
        <v>17.17</v>
      </c>
      <c r="H18" s="12">
        <f ca="1">ROUND(INDIRECT(ADDRESS(ROW()+(0), COLUMN()+(-2), 1))*INDIRECT(ADDRESS(ROW()+(0), COLUMN()+(-1), 1)), 2)</f>
        <v>5.77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0.224</v>
      </c>
      <c r="G19" s="12">
        <v>10.59</v>
      </c>
      <c r="H19" s="12">
        <f ca="1">ROUND(INDIRECT(ADDRESS(ROW()+(0), COLUMN()+(-2), 1))*INDIRECT(ADDRESS(ROW()+(0), COLUMN()+(-1), 1)), 2)</f>
        <v>2.37</v>
      </c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0.56</v>
      </c>
      <c r="G20" s="12">
        <v>17.64</v>
      </c>
      <c r="H20" s="12">
        <f ca="1">ROUND(INDIRECT(ADDRESS(ROW()+(0), COLUMN()+(-2), 1))*INDIRECT(ADDRESS(ROW()+(0), COLUMN()+(-1), 1)), 2)</f>
        <v>9.88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3">
        <v>0.56</v>
      </c>
      <c r="G21" s="14">
        <v>10.99</v>
      </c>
      <c r="H21" s="14">
        <f ca="1">ROUND(INDIRECT(ADDRESS(ROW()+(0), COLUMN()+(-2), 1))*INDIRECT(ADDRESS(ROW()+(0), COLUMN()+(-1), 1)), 2)</f>
        <v>6.15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1))), 2)</f>
        <v>24.17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42</v>
      </c>
      <c r="E24" s="19" t="s">
        <v>43</v>
      </c>
      <c r="F24" s="13">
        <v>2</v>
      </c>
      <c r="G24" s="14">
        <f ca="1">ROUND(SUM(INDIRECT(ADDRESS(ROW()+(-2), COLUMN()+(1), 1)),INDIRECT(ADDRESS(ROW()+(-8), COLUMN()+(1), 1)),INDIRECT(ADDRESS(ROW()+(-12), COLUMN()+(1), 1))), 2)</f>
        <v>4848.96</v>
      </c>
      <c r="H24" s="14">
        <f ca="1">ROUND(INDIRECT(ADDRESS(ROW()+(0), COLUMN()+(-2), 1))*INDIRECT(ADDRESS(ROW()+(0), COLUMN()+(-1), 1))/100, 2)</f>
        <v>96.98</v>
      </c>
    </row>
    <row r="25" spans="1:8" ht="13.50" thickBot="1" customHeight="1">
      <c r="A25" s="21" t="s">
        <v>44</v>
      </c>
      <c r="B25" s="21"/>
      <c r="C25" s="21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1)),INDIRECT(ADDRESS(ROW()+(-9), COLUMN()+(0), 1)),INDIRECT(ADDRESS(ROW()+(-13), COLUMN()+(0), 1))), 2)</f>
        <v>4945.94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