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<sst xmlns="http://schemas.openxmlformats.org/spreadsheetml/2006/main" count="43" uniqueCount="43">
  <si>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</si>
  <si>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</si>
  <si>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</si>
  <si>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</si>
  <si>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4700 mm de altura, compuesta por columna cilíndrica de aluminio anodizado y 1 luminaria rectangular de aluminio anodizado, de 35 W de potencia máxima, de 1163x200x98 mm, con 24 led de 1,5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</si>
  <si>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</si>
  <si>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</si>
  <si>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</si>
  <si>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</si>
  <si>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</si>
  <si>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</si>
  <si>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</si>
  <si>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mt10hmf100anc</t>
  </si>
  <si>
    <t xml:space="preserve">m³</t>
  </si>
  <si>
    <t xml:space="preserve">Concreto simple f'c=210 kg/cm² (3000 psi), clase de exposición F0 S0 P0 C0, tamaño máximo del agregado 25 mm (1" ASTM Nº 57), consistencia plástica, premezclado, según ACI 318.</t>
  </si>
  <si>
    <t xml:space="preserve">mt34syc015jr</t>
  </si>
  <si>
    <t xml:space="preserve">Ud</t>
  </si>
  <si>
    <t xml:space="preserve">Farola, modelo Rama Led "SANTA &amp; COLE", de 4700 mm de altura, compuesta por columna cilíndrica de aluminio anodizado, de 127 mm de diámetro y 1 luminaria rectangular de aluminio anodizado, de 35 W de potencia máxima, de 1163x200x98 mm, con óptica de alto rendimiento de tecnología led y 24 led de 1,5 W, clase de protección I, grado de protección IP66, incluso placa base y pernos de anclaje.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</si>
  <si>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</si>
  <si>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</si>
  <si>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</si>
  <si>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</si>
  <si>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</si>
  <si>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</si>
  <si>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</si>
  <si>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</si>
  <si>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</si>
  <si>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</si>
  <si>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</si>
  <si>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</si>
  <si>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</si>
  <si>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</si>
  <si>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</si>
  <si>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</si>
  <si>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</si>
  <si>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</si>
  <si>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</si>
  <si>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</si>
  <si>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</si>
  <si>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</si>
  <si>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</si>
  <si>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$ 1.621,57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</si>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</sst>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7.65" customWidth="1"/>
    <col min="5" max="5" width="65.96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0.254</v>
      </c>
      <c r="G10" s="12">
        <v>118.46</v>
      </c>
      <c r="H10" s="12">
        <f ca="1">ROUND(INDIRECT(ADDRESS(ROW()+(0), COLUMN()+(-2), 1))*INDIRECT(ADDRESS(ROW()+(0), COLUMN()+(-1), 1)), 2)</f>
        <v>30.09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2939.79</v>
      </c>
      <c r="H11" s="14">
        <f ca="1">ROUND(INDIRECT(ADDRESS(ROW()+(0), COLUMN()+(-2), 1))*INDIRECT(ADDRESS(ROW()+(0), COLUMN()+(-1), 1)), 2)</f>
        <v>2939.79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2969.88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0.22</v>
      </c>
      <c r="G14" s="14">
        <v>25.12</v>
      </c>
      <c r="H14" s="14">
        <f ca="1">ROUND(INDIRECT(ADDRESS(ROW()+(0), COLUMN()+(-2), 1))*INDIRECT(ADDRESS(ROW()+(0), COLUMN()+(-1), 1)), 2)</f>
        <v>5.53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0.336</v>
      </c>
      <c r="G17" s="12">
        <v>17.17</v>
      </c>
      <c r="H17" s="12">
        <f ca="1">ROUND(INDIRECT(ADDRESS(ROW()+(0), COLUMN()+(-2), 1))*INDIRECT(ADDRESS(ROW()+(0), COLUMN()+(-1), 1)), 2)</f>
        <v>5.77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0.224</v>
      </c>
      <c r="G18" s="12">
        <v>10.59</v>
      </c>
      <c r="H18" s="12">
        <f ca="1">ROUND(INDIRECT(ADDRESS(ROW()+(0), COLUMN()+(-2), 1))*INDIRECT(ADDRESS(ROW()+(0), COLUMN()+(-1), 1)), 2)</f>
        <v>2.37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0.56</v>
      </c>
      <c r="G19" s="12">
        <v>17.64</v>
      </c>
      <c r="H19" s="12">
        <f ca="1">ROUND(INDIRECT(ADDRESS(ROW()+(0), COLUMN()+(-2), 1))*INDIRECT(ADDRESS(ROW()+(0), COLUMN()+(-1), 1)), 2)</f>
        <v>9.88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0.56</v>
      </c>
      <c r="G20" s="14">
        <v>10.99</v>
      </c>
      <c r="H20" s="14">
        <f ca="1">ROUND(INDIRECT(ADDRESS(ROW()+(0), COLUMN()+(-2), 1))*INDIRECT(ADDRESS(ROW()+(0), COLUMN()+(-1), 1)), 2)</f>
        <v>6.15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24.17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1)),INDIRECT(ADDRESS(ROW()+(-8), COLUMN()+(1), 1)),INDIRECT(ADDRESS(ROW()+(-11), COLUMN()+(1), 1))), 2)</f>
        <v>2999.58</v>
      </c>
      <c r="H23" s="14">
        <f ca="1">ROUND(INDIRECT(ADDRESS(ROW()+(0), COLUMN()+(-2), 1))*INDIRECT(ADDRESS(ROW()+(0), COLUMN()+(-1), 1))/100, 2)</f>
        <v>59.99</v>
      </c>
    </row>
    <row r="24" spans="1:8" ht="13.50" thickBot="1" customHeight="1">
      <c r="A24" s="21" t="s">
        <v>41</v>
      </c>
      <c r="B24" s="21"/>
      <c r="C24" s="21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1)),INDIRECT(ADDRESS(ROW()+(-9), COLUMN()+(0), 1)),INDIRECT(ADDRESS(ROW()+(-12), COLUMN()+(0), 1))), 2)</f>
        <v>3059.57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