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<sst xmlns="http://schemas.openxmlformats.org/spreadsheetml/2006/main" count="49" uniqueCount="49">
  <si>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</si>
  <si>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JTI040</t>
  </si>
  <si>
    <t xml:space="preserve">m²</t>
  </si>
  <si>
    <t xml:space="preserve">Cubrición decorativa del terreno, transitable, con agregado.</t>
  </si>
  <si>
    <r>
      <rPr>
        <sz val="8.25"/>
        <color rgb="FF000000"/>
        <rFont val="Arial"/>
        <family val="2"/>
      </rPr>
      <t xml:space="preserve">Cubrición decorativa del terreno, transitable, con agregado, realizada mediante: ejecución de una capa drenante de grava de 15 cm de espesor y una capa de nivelación de arena de 4 cm de espesor; disposición de rejilla alveolar de polietileno de alta densidad estable a los rayos UV, de 50x42x4,5 cm, color verde; y relleno de las celdas con grava caliza.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</si>
  <si>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</si>
  <si>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</si>
  <si>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</si>
  <si>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</si>
  <si>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</si>
  <si>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</si>
  <si>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</si>
  <si>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mt01ard030b</t>
  </si>
  <si>
    <t xml:space="preserve">t</t>
  </si>
  <si>
    <t xml:space="preserve">Grava filtrante sin clasificar.</t>
  </si>
  <si>
    <t xml:space="preserve">mt01ara010</t>
  </si>
  <si>
    <t xml:space="preserve">m³</t>
  </si>
  <si>
    <t xml:space="preserve">Arena de 0 a 5 mm de diámetro, limpia.</t>
  </si>
  <si>
    <t xml:space="preserve">mt18rad010a</t>
  </si>
  <si>
    <t xml:space="preserve">m²</t>
  </si>
  <si>
    <t xml:space="preserve">Rejilla alveolar de polietileno de alta densidad estable a los rayos UV, de 50x42x4,5 cm, color verde, para ejecución de superficies transitables con grama o agregado.</t>
  </si>
  <si>
    <t xml:space="preserve">mt01arp030</t>
  </si>
  <si>
    <t xml:space="preserve">m³</t>
  </si>
  <si>
    <t xml:space="preserve">Grava caliza seleccionada de machaqueo, color, de 5 a 10 mm de diámetro.</t>
  </si>
  <si>
    <t xml:space="preserve">Subtotal materiales:</t>
  </si>
  <si>
    <t xml:space="preserve">Equipo y maquinaria</t>
  </si>
  <si>
    <t xml:space="preserve">mq01pan070b</t>
  </si>
  <si>
    <t xml:space="preserve">h</t>
  </si>
  <si>
    <t xml:space="preserve">Mini pala cargadora sobre neumáticos, de 52 kW/1 m³ kW.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</si>
  <si>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</si>
  <si>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</si>
  <si>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</si>
  <si>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</si>
  <si>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</si>
  <si>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</si>
  <si>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</si>
  <si>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Principiante de albañilería de obra civil.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</si>
  <si>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</si>
  <si>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</si>
  <si>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</si>
  <si>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</si>
  <si>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</si>
  <si>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Ayudante de jardinería.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</si>
  <si>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</si>
  <si>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</si>
  <si>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</si>
  <si>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</si>
  <si>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$ 5,73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</si>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</sst>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29" customWidth="1"/>
    <col min="3" max="3" width="7.14" customWidth="1"/>
    <col min="4" max="4" width="70.04" customWidth="1"/>
    <col min="5" max="5" width="16.66" customWidth="1"/>
    <col min="6" max="6" width="12.24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0.33</v>
      </c>
      <c r="F10" s="12">
        <v>25.31</v>
      </c>
      <c r="G10" s="12">
        <f ca="1">ROUND(INDIRECT(ADDRESS(ROW()+(0), COLUMN()+(-2), 1))*INDIRECT(ADDRESS(ROW()+(0), COLUMN()+(-1), 1)), 2)</f>
        <v>8.35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0.048</v>
      </c>
      <c r="F11" s="12">
        <v>19.1</v>
      </c>
      <c r="G11" s="12">
        <f ca="1">ROUND(INDIRECT(ADDRESS(ROW()+(0), COLUMN()+(-2), 1))*INDIRECT(ADDRESS(ROW()+(0), COLUMN()+(-1), 1)), 2)</f>
        <v>0.92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17.47</v>
      </c>
      <c r="G12" s="12">
        <f ca="1">ROUND(INDIRECT(ADDRESS(ROW()+(0), COLUMN()+(-2), 1))*INDIRECT(ADDRESS(ROW()+(0), COLUMN()+(-1), 1)), 2)</f>
        <v>18.34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0.06</v>
      </c>
      <c r="F13" s="14">
        <v>33.66</v>
      </c>
      <c r="G13" s="14">
        <f ca="1">ROUND(INDIRECT(ADDRESS(ROW()+(0), COLUMN()+(-2), 1))*INDIRECT(ADDRESS(ROW()+(0), COLUMN()+(-1), 1)), 2)</f>
        <v>2.02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29.63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0.055</v>
      </c>
      <c r="F16" s="14">
        <v>43.57</v>
      </c>
      <c r="G16" s="14">
        <f ca="1">ROUND(INDIRECT(ADDRESS(ROW()+(0), COLUMN()+(-2), 1))*INDIRECT(ADDRESS(ROW()+(0), COLUMN()+(-1), 1)), 2)</f>
        <v>2.4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2.4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0.092</v>
      </c>
      <c r="F19" s="12">
        <v>17.13</v>
      </c>
      <c r="G19" s="12">
        <f ca="1">ROUND(INDIRECT(ADDRESS(ROW()+(0), COLUMN()+(-2), 1))*INDIRECT(ADDRESS(ROW()+(0), COLUMN()+(-1), 1)), 2)</f>
        <v>1.58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0.202</v>
      </c>
      <c r="F20" s="12">
        <v>10.99</v>
      </c>
      <c r="G20" s="12">
        <f ca="1">ROUND(INDIRECT(ADDRESS(ROW()+(0), COLUMN()+(-2), 1))*INDIRECT(ADDRESS(ROW()+(0), COLUMN()+(-1), 1)), 2)</f>
        <v>2.22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0.112</v>
      </c>
      <c r="F21" s="12">
        <v>17.13</v>
      </c>
      <c r="G21" s="12">
        <f ca="1">ROUND(INDIRECT(ADDRESS(ROW()+(0), COLUMN()+(-2), 1))*INDIRECT(ADDRESS(ROW()+(0), COLUMN()+(-1), 1)), 2)</f>
        <v>1.92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3">
        <v>0.224</v>
      </c>
      <c r="F22" s="14">
        <v>10.57</v>
      </c>
      <c r="G22" s="14">
        <f ca="1">ROUND(INDIRECT(ADDRESS(ROW()+(0), COLUMN()+(-2), 1))*INDIRECT(ADDRESS(ROW()+(0), COLUMN()+(-1), 1)), 2)</f>
        <v>2.37</v>
      </c>
    </row>
    <row r="23" spans="1:7" ht="13.50" thickBot="1" customHeight="1">
      <c r="A23" s="15"/>
      <c r="B23" s="15"/>
      <c r="C23" s="15"/>
      <c r="D23" s="15"/>
      <c r="E23" s="9" t="s">
        <v>43</v>
      </c>
      <c r="F23" s="9"/>
      <c r="G23" s="17">
        <f ca="1">ROUND(SUM(INDIRECT(ADDRESS(ROW()+(-1), COLUMN()+(0), 1)),INDIRECT(ADDRESS(ROW()+(-2), COLUMN()+(0), 1)),INDIRECT(ADDRESS(ROW()+(-3), COLUMN()+(0), 1)),INDIRECT(ADDRESS(ROW()+(-4), COLUMN()+(0), 1))), 2)</f>
        <v>8.09</v>
      </c>
    </row>
    <row r="24" spans="1:7" ht="13.50" thickBot="1" customHeight="1">
      <c r="A24" s="15">
        <v>4</v>
      </c>
      <c r="B24" s="15"/>
      <c r="C24" s="15"/>
      <c r="D24" s="18" t="s">
        <v>44</v>
      </c>
      <c r="E24" s="18"/>
      <c r="F24" s="15"/>
      <c r="G24" s="15"/>
    </row>
    <row r="25" spans="1:7" ht="13.50" thickBot="1" customHeight="1">
      <c r="A25" s="19"/>
      <c r="B25" s="19"/>
      <c r="C25" s="20" t="s">
        <v>45</v>
      </c>
      <c r="D25" s="19" t="s">
        <v>46</v>
      </c>
      <c r="E25" s="13">
        <v>2</v>
      </c>
      <c r="F25" s="14">
        <f ca="1">ROUND(SUM(INDIRECT(ADDRESS(ROW()+(-2), COLUMN()+(1), 1)),INDIRECT(ADDRESS(ROW()+(-8), COLUMN()+(1), 1)),INDIRECT(ADDRESS(ROW()+(-11), COLUMN()+(1), 1))), 2)</f>
        <v>40.12</v>
      </c>
      <c r="G25" s="14">
        <f ca="1">ROUND(INDIRECT(ADDRESS(ROW()+(0), COLUMN()+(-2), 1))*INDIRECT(ADDRESS(ROW()+(0), COLUMN()+(-1), 1))/100, 2)</f>
        <v>0.8</v>
      </c>
    </row>
    <row r="26" spans="1:7" ht="13.50" thickBot="1" customHeight="1">
      <c r="A26" s="21" t="s">
        <v>47</v>
      </c>
      <c r="B26" s="21"/>
      <c r="C26" s="22"/>
      <c r="D26" s="23"/>
      <c r="E26" s="24" t="s">
        <v>48</v>
      </c>
      <c r="F26" s="25"/>
      <c r="G26" s="26">
        <f ca="1">ROUND(SUM(INDIRECT(ADDRESS(ROW()+(-1), COLUMN()+(0), 1)),INDIRECT(ADDRESS(ROW()+(-3), COLUMN()+(0), 1)),INDIRECT(ADDRESS(ROW()+(-9), COLUMN()+(0), 1)),INDIRECT(ADDRESS(ROW()+(-12), COLUMN()+(0), 1))), 2)</f>
        <v>40.92</v>
      </c>
    </row>
  </sheetData>
  <mergeCells count="3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A22:B22"/>
    <mergeCell ref="A23:B23"/>
    <mergeCell ref="E23:F23"/>
    <mergeCell ref="A24:B24"/>
    <mergeCell ref="D24:E24"/>
    <mergeCell ref="A25:B25"/>
    <mergeCell ref="A26:D26"/>
    <mergeCell ref="E26:F26"/>
  </mergeCells>
  <pageMargins left="0.147638" right="0.147638" top="0.206693" bottom="0.206693" header="0.0" footer="0.0"/>
  <pageSetup paperSize="9" orientation="portrait"/>
  <rowBreaks count="0" manualBreakCount="0">
    </rowBreaks>
</worksheet>
</file>