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<sst xmlns="http://schemas.openxmlformats.org/spreadsheetml/2006/main" count="47" uniqueCount="47">
  <si>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</si>
  <si>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</si>
  <si>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</si>
  <si>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</si>
  <si>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calzada, formada por 3 cables unipolares RV, con conductor de aluminio, de 150 mm² de sección, 1 cable unipolar RV, con conductor de aluminio, de 95 mm² de sección, siendo su tensión asignada de 0,6/1 kV; dos tubos protectores de polietileno de doble pared, de 250 mm de diámetro, resistencia a compresión mayor de 450 N, suministrado en rollo, colocado sobre losa sobre relleno de concreto no estructural f'c=140 kg/cm² (2000 psi), clase de exposición F0 S0 P0 C0, tamaño máximo del agregado 25 mm (1" ASTM Nº 57), consistencia blanda de 5 cm de espesor y posterior relleno con el mismo concreto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</si>
  <si>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</si>
  <si>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</si>
  <si>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</si>
  <si>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</si>
  <si>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</si>
  <si>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</si>
  <si>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</si>
  <si>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mt10hmf100afb</t>
  </si>
  <si>
    <t xml:space="preserve">m³</t>
  </si>
  <si>
    <t xml:space="preserve">Concreto simple f'c=140 kg/cm² (2000 psi), clase de exposición F0 S0 P0 C0, tamaño máximo del agregado 25 mm (1" ASTM Nº 57), consistencia blanda, premezclado, según ACI 318.</t>
  </si>
  <si>
    <t xml:space="preserve">mt35aia070aj</t>
  </si>
  <si>
    <t xml:space="preserve">m</t>
  </si>
  <si>
    <t xml:space="preserve">Tubo curvable, suministrado en rollo, de polietileno de doble pared (interior lisa y exterior corrugada), de color naranja, de 250 mm de diámetro nominal, para canalización enterrada, resistencia a la compresión 450 N, resistencia al impacto 40 julios,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</si>
  <si>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</si>
  <si>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</si>
  <si>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</si>
  <si>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mt35cun350c</t>
  </si>
  <si>
    <t xml:space="preserve">m</t>
  </si>
  <si>
    <t xml:space="preserve">Cable unipolar RV, siendo su tensión asignada de 0,6/1 kV, reacción al fuego clase Eca según UNE-EN 50575, con conductor de aluminio clase 2 de 150 mm² de sección, con aislamiento de polietileno reticulado (R) y cubierta de PVC (V).</t>
  </si>
  <si>
    <t xml:space="preserve">mt35cun350b</t>
  </si>
  <si>
    <t xml:space="preserve">m</t>
  </si>
  <si>
    <t xml:space="preserve">Cable unipolar RV, siendo su tensión asignada de 0,6/1 kV, reacción al fuego clase Eca según UNE-EN 50575, con conductor de aluminio clase 2 de 95 mm² de sección, con aislamiento de polietileno reticulado (R) y cubierta de PVC (V).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</si>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</sst>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19" customWidth="1"/>
    <col min="4" max="4" width="7.65" customWidth="1"/>
    <col min="5" max="5" width="73.7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0.007</v>
      </c>
      <c r="G10" s="12">
        <v>112.17</v>
      </c>
      <c r="H10" s="12">
        <f ca="1">ROUND(INDIRECT(ADDRESS(ROW()+(0), COLUMN()+(-2), 1))*INDIRECT(ADDRESS(ROW()+(0), COLUMN()+(-1), 1)), 2)</f>
        <v>0.79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20.71</v>
      </c>
      <c r="H11" s="12">
        <f ca="1">ROUND(INDIRECT(ADDRESS(ROW()+(0), COLUMN()+(-2), 1))*INDIRECT(ADDRESS(ROW()+(0), COLUMN()+(-1), 1)), 2)</f>
        <v>41.42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16.85</v>
      </c>
      <c r="H12" s="12">
        <f ca="1">ROUND(INDIRECT(ADDRESS(ROW()+(0), COLUMN()+(-2), 1))*INDIRECT(ADDRESS(ROW()+(0), COLUMN()+(-1), 1)), 2)</f>
        <v>16.85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</v>
      </c>
      <c r="G13" s="12">
        <v>7.42</v>
      </c>
      <c r="H13" s="12">
        <f ca="1">ROUND(INDIRECT(ADDRESS(ROW()+(0), COLUMN()+(-2), 1))*INDIRECT(ADDRESS(ROW()+(0), COLUMN()+(-1), 1)), 2)</f>
        <v>22.26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5.64</v>
      </c>
      <c r="H14" s="14">
        <f ca="1">ROUND(INDIRECT(ADDRESS(ROW()+(0), COLUMN()+(-2), 1))*INDIRECT(ADDRESS(ROW()+(0), COLUMN()+(-1), 1)), 2)</f>
        <v>5.64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86.96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0.014</v>
      </c>
      <c r="G17" s="12">
        <v>17.17</v>
      </c>
      <c r="H17" s="12">
        <f ca="1">ROUND(INDIRECT(ADDRESS(ROW()+(0), COLUMN()+(-2), 1))*INDIRECT(ADDRESS(ROW()+(0), COLUMN()+(-1), 1)), 2)</f>
        <v>0.24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0.014</v>
      </c>
      <c r="G18" s="12">
        <v>10.59</v>
      </c>
      <c r="H18" s="12">
        <f ca="1">ROUND(INDIRECT(ADDRESS(ROW()+(0), COLUMN()+(-2), 1))*INDIRECT(ADDRESS(ROW()+(0), COLUMN()+(-1), 1)), 2)</f>
        <v>0.15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0.335</v>
      </c>
      <c r="G19" s="12">
        <v>17.64</v>
      </c>
      <c r="H19" s="12">
        <f ca="1">ROUND(INDIRECT(ADDRESS(ROW()+(0), COLUMN()+(-2), 1))*INDIRECT(ADDRESS(ROW()+(0), COLUMN()+(-1), 1)), 2)</f>
        <v>5.91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0.286</v>
      </c>
      <c r="G20" s="14">
        <v>10.99</v>
      </c>
      <c r="H20" s="14">
        <f ca="1">ROUND(INDIRECT(ADDRESS(ROW()+(0), COLUMN()+(-2), 1))*INDIRECT(ADDRESS(ROW()+(0), COLUMN()+(-1), 1)), 2)</f>
        <v>3.14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9.44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96.4</v>
      </c>
      <c r="H23" s="14">
        <f ca="1">ROUND(INDIRECT(ADDRESS(ROW()+(0), COLUMN()+(-2), 1))*INDIRECT(ADDRESS(ROW()+(0), COLUMN()+(-1), 1))/100, 2)</f>
        <v>1.93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98.33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