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<sst xmlns="http://schemas.openxmlformats.org/spreadsheetml/2006/main" count="32" uniqueCount="32">
  <si>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</si>
  <si>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IVK022</t>
  </si>
  <si>
    <t xml:space="preserve">m</t>
  </si>
  <si>
    <t xml:space="preserve">Conducto de extracción para salida de humos, de acero inoxidable, para cocina.</t>
  </si>
  <si>
    <r>
      <rPr>
        <sz val="8.25"/>
        <color rgb="FF000000"/>
        <rFont val="Arial"/>
        <family val="2"/>
      </rPr>
      <t xml:space="preserve">Conducto de extracción para salida de humos, con una acometida por planta, para cocina, formado por tubo tipo shunt de pared simple de acero inoxidable AISI 304 con aro de estanqueidad, gama Divent C XT, "DINAK", de 200 mm de diámetro interior y 0,4 mm de espesor. Incluso accesorios y material auxiliar para montaje y sujeción a la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</si>
  <si>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</si>
  <si>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</si>
  <si>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</si>
  <si>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</si>
  <si>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</si>
  <si>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</si>
  <si>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</si>
  <si>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mt42din061h</t>
  </si>
  <si>
    <t xml:space="preserve">Ud</t>
  </si>
  <si>
    <t xml:space="preserve">Material auxiliar para montaje y sujeción a la obra de los tubos de pared simple de acero inoxidable AISI 304 con aro de estanqueidad, gama Divent C XT, "DINAK", de 200 mm de diámetro interior.</t>
  </si>
  <si>
    <t xml:space="preserve">mt42din060vp</t>
  </si>
  <si>
    <t xml:space="preserve">m</t>
  </si>
  <si>
    <t xml:space="preserve">Tubo tipo shunt de pared simple de acero inoxidable AISI 304 con aro de estanqueidad, gama Divent C XT, "DINAK", de 200 mm de diámetro interior y 0,4 mm de espesor, con el precio incrementado el 75% en concepto de accesorios.</t>
  </si>
  <si>
    <t xml:space="preserve">Subtotal materiales:</t>
  </si>
  <si>
    <t xml:space="preserve">Mano de obra</t>
  </si>
  <si>
    <t xml:space="preserve">mo013</t>
  </si>
  <si>
    <t xml:space="preserve">h</t>
  </si>
  <si>
    <t xml:space="preserve">Colocador de ductos metálicos.</t>
  </si>
  <si>
    <t xml:space="preserve">mo084</t>
  </si>
  <si>
    <t xml:space="preserve">h</t>
  </si>
  <si>
    <t xml:space="preserve">Principiante de colocador de ductos metálicos.</t>
  </si>
  <si>
    <t xml:space="preserve">Subtotal mano de obra:</t>
  </si>
  <si>
    <t xml:space="preserve">Herramientas</t>
  </si>
  <si>
    <t xml:space="preserve">%</t>
  </si>
  <si>
    <t xml:space="preserve">Herramientas</t>
  </si>
  <si>
    <t xml:space="preserve">Coste de mantenimiento decenal: $ 30,11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</si>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</sst>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31" customWidth="1"/>
    <col min="4" max="4" width="74.12"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6.55</v>
      </c>
      <c r="G10" s="12">
        <f ca="1">ROUND(INDIRECT(ADDRESS(ROW()+(0), COLUMN()+(-2), 1))*INDIRECT(ADDRESS(ROW()+(0), COLUMN()+(-1), 1)), 2)</f>
        <v>6.55</v>
      </c>
    </row>
    <row r="11" spans="1:7" ht="34.50" thickBot="1" customHeight="1">
      <c r="A11" s="1" t="s">
        <v>15</v>
      </c>
      <c r="B11" s="1"/>
      <c r="C11" s="10" t="s">
        <v>16</v>
      </c>
      <c r="D11" s="1" t="s">
        <v>17</v>
      </c>
      <c r="E11" s="13">
        <v>1</v>
      </c>
      <c r="F11" s="14">
        <v>190.93</v>
      </c>
      <c r="G11" s="14">
        <f ca="1">ROUND(INDIRECT(ADDRESS(ROW()+(0), COLUMN()+(-2), 1))*INDIRECT(ADDRESS(ROW()+(0), COLUMN()+(-1), 1)), 2)</f>
        <v>190.93</v>
      </c>
    </row>
    <row r="12" spans="1:7" ht="13.50" thickBot="1" customHeight="1">
      <c r="A12" s="15"/>
      <c r="B12" s="15"/>
      <c r="C12" s="15"/>
      <c r="D12" s="15"/>
      <c r="E12" s="9" t="s">
        <v>18</v>
      </c>
      <c r="F12" s="9"/>
      <c r="G12" s="17">
        <f ca="1">ROUND(SUM(INDIRECT(ADDRESS(ROW()+(-1), COLUMN()+(0), 1)),INDIRECT(ADDRESS(ROW()+(-2), COLUMN()+(0), 1))), 2)</f>
        <v>197.48</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0.462</v>
      </c>
      <c r="F14" s="12">
        <v>18.33</v>
      </c>
      <c r="G14" s="12">
        <f ca="1">ROUND(INDIRECT(ADDRESS(ROW()+(0), COLUMN()+(-2), 1))*INDIRECT(ADDRESS(ROW()+(0), COLUMN()+(-1), 1)), 2)</f>
        <v>8.47</v>
      </c>
    </row>
    <row r="15" spans="1:7" ht="13.50" thickBot="1" customHeight="1">
      <c r="A15" s="1" t="s">
        <v>23</v>
      </c>
      <c r="B15" s="1"/>
      <c r="C15" s="10" t="s">
        <v>24</v>
      </c>
      <c r="D15" s="1" t="s">
        <v>25</v>
      </c>
      <c r="E15" s="13">
        <v>0.429</v>
      </c>
      <c r="F15" s="14">
        <v>11.44</v>
      </c>
      <c r="G15" s="14">
        <f ca="1">ROUND(INDIRECT(ADDRESS(ROW()+(0), COLUMN()+(-2), 1))*INDIRECT(ADDRESS(ROW()+(0), COLUMN()+(-1), 1)), 2)</f>
        <v>4.91</v>
      </c>
    </row>
    <row r="16" spans="1:7" ht="13.50" thickBot="1" customHeight="1">
      <c r="A16" s="15"/>
      <c r="B16" s="15"/>
      <c r="C16" s="15"/>
      <c r="D16" s="15"/>
      <c r="E16" s="9" t="s">
        <v>26</v>
      </c>
      <c r="F16" s="9"/>
      <c r="G16" s="17">
        <f ca="1">ROUND(SUM(INDIRECT(ADDRESS(ROW()+(-1), COLUMN()+(0), 1)),INDIRECT(ADDRESS(ROW()+(-2), COLUMN()+(0), 1))), 2)</f>
        <v>13.38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210.86</v>
      </c>
      <c r="G18" s="14">
        <f ca="1">ROUND(INDIRECT(ADDRESS(ROW()+(0), COLUMN()+(-2), 1))*INDIRECT(ADDRESS(ROW()+(0), COLUMN()+(-1), 1))/100, 2)</f>
        <v>4.22</v>
      </c>
    </row>
    <row r="19" spans="1:7" ht="13.50" thickBot="1" customHeight="1">
      <c r="A19" s="21" t="s">
        <v>30</v>
      </c>
      <c r="B19" s="21"/>
      <c r="C19" s="22"/>
      <c r="D19" s="23"/>
      <c r="E19" s="24" t="s">
        <v>31</v>
      </c>
      <c r="F19" s="25"/>
      <c r="G19" s="26">
        <f ca="1">ROUND(SUM(INDIRECT(ADDRESS(ROW()+(-1), COLUMN()+(0), 1)),INDIRECT(ADDRESS(ROW()+(-3), COLUMN()+(0), 1)),INDIRECT(ADDRESS(ROW()+(-7), COLUMN()+(0), 1))), 2)</f>
        <v>215.08</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