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<sst xmlns="http://schemas.openxmlformats.org/spreadsheetml/2006/main" count="44" uniqueCount="44">
  <si>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</si>
  <si>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ZVP010</t>
  </si>
  <si>
    <t xml:space="preserve">m²</t>
  </si>
  <si>
    <t xml:space="preserve">Sistema de fachada ventilada de piedra natural, para revestimiento exterior de fachada existente.</t>
  </si>
  <si>
    <r>
      <rPr>
        <sz val="7.80"/>
        <color rgb="FF000000"/>
        <rFont val="A"/>
        <family val="2"/>
      </rPr>
      <t xml:space="preserve">Rehabilitación energética de fachada, mediante sistema de fachada ventilada, de </t>
    </r>
    <r>
      <rPr>
        <b/>
        <sz val="7.80"/>
        <color rgb="FF000000"/>
        <rFont val="A"/>
        <family val="2"/>
      </rPr>
      <t xml:space="preserve">3</t>
    </r>
    <r>
      <rPr>
        <sz val="7.80"/>
        <color rgb="FF000000"/>
        <rFont val="A"/>
        <family val="2"/>
      </rPr>
      <t xml:space="preserve"> cm de espesor, compuesto de </t>
    </r>
    <r>
      <rPr>
        <b/>
        <sz val="7.80"/>
        <color rgb="FF000000"/>
        <rFont val="A"/>
        <family val="2"/>
      </rPr>
      <t xml:space="preserve">placas de granito Gris Quintana, acabado pulido, 60x40x3 cm, con anclajes puntuales, regulables en las tres direcciones, de acero inoxidable AISI 304, fijados al paramento soporte con tacos especiales y aislamiento de panel de lana mineral, de 40 mm de espesor, revestido por una de sus caras con un velo negro, fijado mecánicamente sobre fachada existente</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</si>
  <si>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</si>
  <si>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</si>
  <si>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</si>
  <si>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</si>
  <si>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</si>
  <si>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</si>
  <si>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mt16lva070b</t>
  </si>
  <si>
    <t xml:space="preserve">m²</t>
  </si>
  <si>
    <t xml:space="preserve">Panel de lana mineral, de 40 mm de espesor, revestido por una de sus caras con un velo negro, resistencia térmica 1,1 m²K/W, conductividad térmica 0,035 W/(mK).</t>
  </si>
  <si>
    <t xml:space="preserve">mt16aaa020ab</t>
  </si>
  <si>
    <t xml:space="preserve">Ud</t>
  </si>
  <si>
    <t xml:space="preserve">Fijación mecánica para paneles aislantes de lana mineral, colocados directamente sobre la superficie soporte.</t>
  </si>
  <si>
    <t xml:space="preserve">mt16aaa030</t>
  </si>
  <si>
    <t xml:space="preserve">m</t>
  </si>
  <si>
    <t xml:space="preserve">Cinta autoadhesiva para sellado de juntas.</t>
  </si>
  <si>
    <t xml:space="preserve">mt18bgn010az</t>
  </si>
  <si>
    <t xml:space="preserve">m²</t>
  </si>
  <si>
    <t xml:space="preserve">Placa de granito nacional, Gris Quintana, 60x40x3 cm, acabado pulido.</t>
  </si>
  <si>
    <t xml:space="preserve">mt19paj120a4500</t>
  </si>
  <si>
    <t xml:space="preserve">m²</t>
  </si>
  <si>
    <t xml:space="preserve">Subestructura soporte para hoja exterior de fachada ventilada de placas de piedra natural, formada por anclajes puntuales regulables en las tres direcciones, de acero inoxidable AISI 304, fijados al soporte de concreto o mampostería (fck&gt;=150 kp/cm²) con tacos especiales.</t>
  </si>
  <si>
    <t xml:space="preserve">mo054</t>
  </si>
  <si>
    <t xml:space="preserve">h</t>
  </si>
  <si>
    <t xml:space="preserve">Montador de aislamientos.</t>
  </si>
  <si>
    <t xml:space="preserve">mo101</t>
  </si>
  <si>
    <t xml:space="preserve">h</t>
  </si>
  <si>
    <t xml:space="preserve">Principiante de montador de aislamientos.</t>
  </si>
  <si>
    <t xml:space="preserve">mo052</t>
  </si>
  <si>
    <t xml:space="preserve">h</t>
  </si>
  <si>
    <t xml:space="preserve">Montador de sistemas de fachadas prefabricadas.</t>
  </si>
  <si>
    <t xml:space="preserve">mo099</t>
  </si>
  <si>
    <t xml:space="preserve">h</t>
  </si>
  <si>
    <t xml:space="preserve">Principiante de montador de sistemas de fachadas prefabricadas.</t>
  </si>
  <si>
    <t xml:space="preserve">%</t>
  </si>
  <si>
    <t xml:space="preserve">Medios auxiliares</t>
  </si>
  <si>
    <t xml:space="preserve">%</t>
  </si>
  <si>
    <t xml:space="preserve">Costes indirectos</t>
  </si>
  <si>
    <t xml:space="preserve">Coste de mantenimiento decenal: $ 16,99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</si>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</sst>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6.32" customWidth="1"/>
    <col min="2" max="2" width="3.79" customWidth="1"/>
    <col min="3" max="3" width="3.06" customWidth="1"/>
    <col min="4" max="4" width="21.42" customWidth="1"/>
    <col min="5" max="5" width="29.58" customWidth="1"/>
    <col min="6" max="6" width="11.80" customWidth="1"/>
    <col min="7" max="7" width="3.21" customWidth="1"/>
    <col min="8" max="8" width="3.21" customWidth="1"/>
    <col min="9" max="9" width="11.80" customWidth="1"/>
    <col min="10" max="10" width="1.75" customWidth="1"/>
    <col min="11" max="11" width="13.11" customWidth="1"/>
  </cols>
  <sheetData>
    <row r="1" spans="1:1" ht="1.80" thickBot="1" customHeight="1">
      <c r="A1" s="1" t="s">
        <v>0</v>
      </c>
      <c r="B1" s="1"/>
      <c r="C1" s="1"/>
      <c r="D1" s="1"/>
      <c r="E1" s="1"/>
      <c r="F1" s="1"/>
      <c r="G1" s="1"/>
      <c r="H1" s="1"/>
      <c r="I1" s="1"/>
      <c r="J1" s="1"/>
      <c r="K1" s="1"/>
    </row>
    <row r="3" spans="1:11" ht="40.80" thickBot="1" customHeight="1">
      <c r="A3" s="3" t="s">
        <v>1</v>
      </c>
      <c r="B3" s="3"/>
      <c r="C3" s="3"/>
      <c r="D3" s="4" t="s">
        <v>2</v>
      </c>
      <c r="E3" s="3" t="s">
        <v>3</v>
      </c>
      <c r="F3" s="5"/>
      <c r="G3" s="5"/>
      <c r="H3" s="5"/>
      <c r="I3" s="5"/>
      <c r="J3" s="5"/>
      <c r="K3" s="5"/>
    </row>
    <row r="4" spans="1:11" ht="40.8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31.20" thickBot="1" customHeight="1">
      <c r="A8" s="10" t="s">
        <v>11</v>
      </c>
      <c r="B8" s="12" t="s">
        <v>12</v>
      </c>
      <c r="C8" s="10" t="s">
        <v>13</v>
      </c>
      <c r="D8" s="10"/>
      <c r="E8" s="10"/>
      <c r="F8" s="10"/>
      <c r="G8" s="14">
        <v>1.050000</v>
      </c>
      <c r="H8" s="14"/>
      <c r="I8" s="16">
        <v>7.830000</v>
      </c>
      <c r="J8" s="16"/>
      <c r="K8" s="16">
        <f ca="1">ROUND(INDIRECT(ADDRESS(ROW()+(0), COLUMN()+(-4), 1))*INDIRECT(ADDRESS(ROW()+(0), COLUMN()+(-2), 1)), 2)</f>
        <v>8.220000</v>
      </c>
    </row>
    <row r="9" spans="1:11" ht="21.60" thickBot="1" customHeight="1">
      <c r="A9" s="17" t="s">
        <v>14</v>
      </c>
      <c r="B9" s="18" t="s">
        <v>15</v>
      </c>
      <c r="C9" s="17" t="s">
        <v>16</v>
      </c>
      <c r="D9" s="17"/>
      <c r="E9" s="17"/>
      <c r="F9" s="17"/>
      <c r="G9" s="19">
        <v>4.000000</v>
      </c>
      <c r="H9" s="19"/>
      <c r="I9" s="20">
        <v>0.300000</v>
      </c>
      <c r="J9" s="20"/>
      <c r="K9" s="20">
        <f ca="1">ROUND(INDIRECT(ADDRESS(ROW()+(0), COLUMN()+(-4), 1))*INDIRECT(ADDRESS(ROW()+(0), COLUMN()+(-2), 1)), 2)</f>
        <v>1.200000</v>
      </c>
    </row>
    <row r="10" spans="1:11" ht="12.00" thickBot="1" customHeight="1">
      <c r="A10" s="17" t="s">
        <v>17</v>
      </c>
      <c r="B10" s="18" t="s">
        <v>18</v>
      </c>
      <c r="C10" s="17" t="s">
        <v>19</v>
      </c>
      <c r="D10" s="17"/>
      <c r="E10" s="17"/>
      <c r="F10" s="17"/>
      <c r="G10" s="19">
        <v>0.440000</v>
      </c>
      <c r="H10" s="19"/>
      <c r="I10" s="20">
        <v>0.450000</v>
      </c>
      <c r="J10" s="20"/>
      <c r="K10" s="20">
        <f ca="1">ROUND(INDIRECT(ADDRESS(ROW()+(0), COLUMN()+(-4), 1))*INDIRECT(ADDRESS(ROW()+(0), COLUMN()+(-2), 1)), 2)</f>
        <v>0.200000</v>
      </c>
    </row>
    <row r="11" spans="1:11" ht="12.00" thickBot="1" customHeight="1">
      <c r="A11" s="17" t="s">
        <v>20</v>
      </c>
      <c r="B11" s="18" t="s">
        <v>21</v>
      </c>
      <c r="C11" s="17" t="s">
        <v>22</v>
      </c>
      <c r="D11" s="17"/>
      <c r="E11" s="17"/>
      <c r="F11" s="17"/>
      <c r="G11" s="19">
        <v>1.070000</v>
      </c>
      <c r="H11" s="19"/>
      <c r="I11" s="20">
        <v>96.160000</v>
      </c>
      <c r="J11" s="20"/>
      <c r="K11" s="20">
        <f ca="1">ROUND(INDIRECT(ADDRESS(ROW()+(0), COLUMN()+(-4), 1))*INDIRECT(ADDRESS(ROW()+(0), COLUMN()+(-2), 1)), 2)</f>
        <v>102.890000</v>
      </c>
    </row>
    <row r="12" spans="1:11" ht="40.80" thickBot="1" customHeight="1">
      <c r="A12" s="17" t="s">
        <v>23</v>
      </c>
      <c r="B12" s="18" t="s">
        <v>24</v>
      </c>
      <c r="C12" s="17" t="s">
        <v>25</v>
      </c>
      <c r="D12" s="17"/>
      <c r="E12" s="17"/>
      <c r="F12" s="17"/>
      <c r="G12" s="19">
        <v>1.000000</v>
      </c>
      <c r="H12" s="19"/>
      <c r="I12" s="20">
        <v>50.420000</v>
      </c>
      <c r="J12" s="20"/>
      <c r="K12" s="20">
        <f ca="1">ROUND(INDIRECT(ADDRESS(ROW()+(0), COLUMN()+(-4), 1))*INDIRECT(ADDRESS(ROW()+(0), COLUMN()+(-2), 1)), 2)</f>
        <v>50.420000</v>
      </c>
    </row>
    <row r="13" spans="1:11" ht="12.00" thickBot="1" customHeight="1">
      <c r="A13" s="17" t="s">
        <v>26</v>
      </c>
      <c r="B13" s="18" t="s">
        <v>27</v>
      </c>
      <c r="C13" s="17" t="s">
        <v>28</v>
      </c>
      <c r="D13" s="17"/>
      <c r="E13" s="17"/>
      <c r="F13" s="17"/>
      <c r="G13" s="19">
        <v>0.144000</v>
      </c>
      <c r="H13" s="19"/>
      <c r="I13" s="20">
        <v>7.940000</v>
      </c>
      <c r="J13" s="20"/>
      <c r="K13" s="20">
        <f ca="1">ROUND(INDIRECT(ADDRESS(ROW()+(0), COLUMN()+(-4), 1))*INDIRECT(ADDRESS(ROW()+(0), COLUMN()+(-2), 1)), 2)</f>
        <v>1.140000</v>
      </c>
    </row>
    <row r="14" spans="1:11" ht="12.00" thickBot="1" customHeight="1">
      <c r="A14" s="17" t="s">
        <v>29</v>
      </c>
      <c r="B14" s="18" t="s">
        <v>30</v>
      </c>
      <c r="C14" s="17" t="s">
        <v>31</v>
      </c>
      <c r="D14" s="17"/>
      <c r="E14" s="17"/>
      <c r="F14" s="17"/>
      <c r="G14" s="19">
        <v>0.144000</v>
      </c>
      <c r="H14" s="19"/>
      <c r="I14" s="20">
        <v>4.860000</v>
      </c>
      <c r="J14" s="20"/>
      <c r="K14" s="20">
        <f ca="1">ROUND(INDIRECT(ADDRESS(ROW()+(0), COLUMN()+(-4), 1))*INDIRECT(ADDRESS(ROW()+(0), COLUMN()+(-2), 1)), 2)</f>
        <v>0.700000</v>
      </c>
    </row>
    <row r="15" spans="1:11" ht="12.00" thickBot="1" customHeight="1">
      <c r="A15" s="17" t="s">
        <v>32</v>
      </c>
      <c r="B15" s="18" t="s">
        <v>33</v>
      </c>
      <c r="C15" s="17" t="s">
        <v>34</v>
      </c>
      <c r="D15" s="17"/>
      <c r="E15" s="17"/>
      <c r="F15" s="17"/>
      <c r="G15" s="19">
        <v>1.009000</v>
      </c>
      <c r="H15" s="19"/>
      <c r="I15" s="20">
        <v>7.940000</v>
      </c>
      <c r="J15" s="20"/>
      <c r="K15" s="20">
        <f ca="1">ROUND(INDIRECT(ADDRESS(ROW()+(0), COLUMN()+(-4), 1))*INDIRECT(ADDRESS(ROW()+(0), COLUMN()+(-2), 1)), 2)</f>
        <v>8.010000</v>
      </c>
    </row>
    <row r="16" spans="1:11" ht="12.00" thickBot="1" customHeight="1">
      <c r="A16" s="17" t="s">
        <v>35</v>
      </c>
      <c r="B16" s="21" t="s">
        <v>36</v>
      </c>
      <c r="C16" s="22" t="s">
        <v>37</v>
      </c>
      <c r="D16" s="22"/>
      <c r="E16" s="22"/>
      <c r="F16" s="22"/>
      <c r="G16" s="23">
        <v>1.069000</v>
      </c>
      <c r="H16" s="23"/>
      <c r="I16" s="24">
        <v>4.860000</v>
      </c>
      <c r="J16" s="24"/>
      <c r="K16" s="24">
        <f ca="1">ROUND(INDIRECT(ADDRESS(ROW()+(0), COLUMN()+(-4), 1))*INDIRECT(ADDRESS(ROW()+(0), COLUMN()+(-2), 1)), 2)</f>
        <v>5.200000</v>
      </c>
    </row>
    <row r="17" spans="1:11" ht="12.00" thickBot="1" customHeight="1">
      <c r="A17" s="17"/>
      <c r="B17" s="12" t="s">
        <v>38</v>
      </c>
      <c r="C17" s="10" t="s">
        <v>39</v>
      </c>
      <c r="D17" s="10"/>
      <c r="E17" s="10"/>
      <c r="F17" s="10"/>
      <c r="G17" s="14">
        <v>3.000000</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177.980000</v>
      </c>
      <c r="J17" s="16"/>
      <c r="K17" s="16">
        <f ca="1">ROUND(INDIRECT(ADDRESS(ROW()+(0), COLUMN()+(-4), 1))*INDIRECT(ADDRESS(ROW()+(0), COLUMN()+(-2), 1))/100, 2)</f>
        <v>5.340000</v>
      </c>
    </row>
    <row r="18" spans="1:11" ht="12.00" thickBot="1" customHeight="1">
      <c r="A18" s="22"/>
      <c r="B18" s="21" t="s">
        <v>40</v>
      </c>
      <c r="C18" s="22" t="s">
        <v>41</v>
      </c>
      <c r="D18" s="22"/>
      <c r="E18" s="22"/>
      <c r="F18" s="22"/>
      <c r="G18" s="23">
        <v>3.000000</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183.320000</v>
      </c>
      <c r="J18" s="24"/>
      <c r="K18" s="24">
        <f ca="1">ROUND(INDIRECT(ADDRESS(ROW()+(0), COLUMN()+(-4), 1))*INDIRECT(ADDRESS(ROW()+(0), COLUMN()+(-2), 1))/100, 2)</f>
        <v>5.500000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188.820000</v>
      </c>
    </row>
  </sheetData>
  <mergeCells count="45">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C16:F16"/>
    <mergeCell ref="G16:H16"/>
    <mergeCell ref="I16:J16"/>
    <mergeCell ref="C17:F17"/>
    <mergeCell ref="G17:H17"/>
    <mergeCell ref="I17:J17"/>
    <mergeCell ref="C18:F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