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<sst xmlns="http://schemas.openxmlformats.org/spreadsheetml/2006/main" count="41" uniqueCount="41">
  <si>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</si>
  <si>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ZVG030</t>
  </si>
  <si>
    <t xml:space="preserve">m²</t>
  </si>
  <si>
    <t xml:space="preserve">Sistema de fachada ventilada "LEVANTINA", de placa de gres porcelánico laminado, para revestimiento exterior de fachada existente.</t>
  </si>
  <si>
    <r>
      <rPr>
        <sz val="7.80"/>
        <color rgb="FF000000"/>
        <rFont val="A"/>
        <family val="2"/>
      </rPr>
      <t xml:space="preserve">Rehabilitación energética de fachada, mediante sistema de fachada ventilada "LEVANTINA", de </t>
    </r>
    <r>
      <rPr>
        <b/>
        <sz val="7.80"/>
        <color rgb="FF000000"/>
        <rFont val="A"/>
        <family val="2"/>
      </rPr>
      <t xml:space="preserve">3</t>
    </r>
    <r>
      <rPr>
        <sz val="7.80"/>
        <color rgb="FF000000"/>
        <rFont val="A"/>
        <family val="2"/>
      </rPr>
      <t xml:space="preserve"> mm de espesor, compuesto de </t>
    </r>
    <r>
      <rPr>
        <b/>
        <sz val="7.80"/>
        <color rgb="FF000000"/>
        <rFont val="A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 y aislamiento de panel de lana mineral, de 40 mm de espesor, revestido por una de sus caras con un velo negro, fijado mecánicamente sobre fachada existente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</si>
  <si>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</si>
  <si>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</si>
  <si>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</si>
  <si>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</si>
  <si>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</si>
  <si>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</si>
  <si>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mt16lva070b</t>
  </si>
  <si>
    <t xml:space="preserve">m²</t>
  </si>
  <si>
    <t xml:space="preserve">Panel de lana mineral, de 40 mm de espesor, revestido por una de sus caras con un velo negro, resistencia térmica 1,1 m²K/W, conductividad térmica 0,035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</si>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</sst>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23" customWidth="1"/>
    <col min="4" max="4" width="21.27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7.830000</v>
      </c>
      <c r="J8" s="16"/>
      <c r="K8" s="16">
        <f ca="1">ROUND(INDIRECT(ADDRESS(ROW()+(0), COLUMN()+(-4), 1))*INDIRECT(ADDRESS(ROW()+(0), COLUMN()+(-2), 1)), 2)</f>
        <v>8.220000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4.000000</v>
      </c>
      <c r="H9" s="19"/>
      <c r="I9" s="20">
        <v>0.300000</v>
      </c>
      <c r="J9" s="20"/>
      <c r="K9" s="20">
        <f ca="1">ROUND(INDIRECT(ADDRESS(ROW()+(0), COLUMN()+(-4), 1))*INDIRECT(ADDRESS(ROW()+(0), COLUMN()+(-2), 1)), 2)</f>
        <v>1.200000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0.440000</v>
      </c>
      <c r="H10" s="19"/>
      <c r="I10" s="20">
        <v>0.450000</v>
      </c>
      <c r="J10" s="20"/>
      <c r="K10" s="20">
        <f ca="1">ROUND(INDIRECT(ADDRESS(ROW()+(0), COLUMN()+(-4), 1))*INDIRECT(ADDRESS(ROW()+(0), COLUMN()+(-2), 1)), 2)</f>
        <v>0.200000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142.640000</v>
      </c>
      <c r="J11" s="20"/>
      <c r="K11" s="20">
        <f ca="1">ROUND(INDIRECT(ADDRESS(ROW()+(0), COLUMN()+(-4), 1))*INDIRECT(ADDRESS(ROW()+(0), COLUMN()+(-2), 1)), 2)</f>
        <v>149.770000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0.144000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1.140000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0.144000</v>
      </c>
      <c r="H13" s="19"/>
      <c r="I13" s="20">
        <v>4.860000</v>
      </c>
      <c r="J13" s="20"/>
      <c r="K13" s="20">
        <f ca="1">ROUND(INDIRECT(ADDRESS(ROW()+(0), COLUMN()+(-4), 1))*INDIRECT(ADDRESS(ROW()+(0), COLUMN()+(-2), 1)), 2)</f>
        <v>0.700000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1.197000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9.500000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1.197000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5.820000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3.000000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176.550000</v>
      </c>
      <c r="J16" s="16"/>
      <c r="K16" s="16">
        <f ca="1">ROUND(INDIRECT(ADDRESS(ROW()+(0), COLUMN()+(-4), 1))*INDIRECT(ADDRESS(ROW()+(0), COLUMN()+(-2), 1))/100, 2)</f>
        <v>5.300000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181.850000</v>
      </c>
      <c r="J17" s="24"/>
      <c r="K17" s="24">
        <f ca="1">ROUND(INDIRECT(ADDRESS(ROW()+(0), COLUMN()+(-4), 1))*INDIRECT(ADDRESS(ROW()+(0), COLUMN()+(-2), 1))/100, 2)</f>
        <v>5.460000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187.310000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