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<sst xmlns="http://schemas.openxmlformats.org/spreadsheetml/2006/main" count="86" uniqueCount="86">
  <si>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</si>
  <si>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ZRC010</t>
  </si>
  <si>
    <t xml:space="preserve">m²</t>
  </si>
  <si>
    <t xml:space="preserve">Sistema de revestimiento exterior Aquapanel "KNAUF", de placa de cemento, sobre fachada existente.</t>
  </si>
  <si>
    <r>
      <rPr>
        <sz val="7.80"/>
        <color rgb="FF000000"/>
        <rFont val="A"/>
        <family val="2"/>
      </rPr>
      <t xml:space="preserve">Rehabilitación energética de fachada, mediante revestimiento exterior </t>
    </r>
    <r>
      <rPr>
        <b/>
        <sz val="7.80"/>
        <color rgb="FF000000"/>
        <rFont val="A"/>
        <family val="2"/>
      </rPr>
      <t xml:space="preserve">con cámara de aire no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WL121C.es</t>
    </r>
    <r>
      <rPr>
        <sz val="7.80"/>
        <color rgb="FF000000"/>
        <rFont val="A"/>
        <family val="2"/>
      </rPr>
      <t xml:space="preserve"> "KNAUF" Aquapanel, compuesto por </t>
    </r>
    <r>
      <rPr>
        <b/>
        <sz val="7.80"/>
        <color rgb="FF000000"/>
        <rFont val="A"/>
        <family val="2"/>
      </rPr>
      <t xml:space="preserve">estructura metálica de acero Z2 (Z275) galvanizado normal de canales horizontales de 50/40/0,7 mm GRC 0,70 y montantes verticales de 50/50/0,70 mm GRC 0,70 con una modulación de 600 mm, fijada al soporte base con escuadras; placa Aquapanel Outdoor de 12,5 mm de espesor, que se atornilla sobre la estructura; y repello con mortero GRC acabado pétreo, sobre fondo pétreo GRC. Entre los perfiles y la placa exterior se colocará una lámina impermeabilizante de polietileno Tyvek StuccoWrap y entre las escuadras y los perfiles el aislamiento de panel rígido de lana de roca volcánica,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</si>
  <si>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</si>
  <si>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</si>
  <si>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</si>
  <si>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</si>
  <si>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</si>
  <si>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</si>
  <si>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</si>
  <si>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</si>
  <si>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</si>
  <si>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</si>
  <si>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</si>
  <si>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</si>
  <si>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</si>
  <si>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</si>
  <si>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</si>
  <si>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</si>
  <si>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</si>
  <si>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taco y tornillo 5x27.</t>
  </si>
  <si>
    <t xml:space="preserve">mt16lra030a</t>
  </si>
  <si>
    <t xml:space="preserve">m²</t>
  </si>
  <si>
    <t xml:space="preserve">Panel rígido de lana de roca volcánica de alta densidad, no revestido, de 40 mm de espesor, resistencia térmica 1,1 m²K/W, conductividad térmica 0,036 W/(mK), Euroclase A1 de reacción al fuego, de aplicación como aislante térmico y acústico en sistemas compuestos de aislamiento por el exterior de fachadas.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</si>
  <si>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</si>
  <si>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</si>
  <si>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</si>
  <si>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</si>
  <si>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</si>
  <si>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</si>
  <si>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mt12pak020a</t>
  </si>
  <si>
    <t xml:space="preserve">m</t>
  </si>
  <si>
    <t xml:space="preserve">Canal 50/40/0,7 mm GRC 0,70 "KNAUF" de acero Z2 (Z275) galvanizado normal,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</si>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</sst>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3.980000</v>
      </c>
      <c r="J9" s="20"/>
      <c r="K9" s="20">
        <f ca="1">ROUND(INDIRECT(ADDRESS(ROW()+(0), COLUMN()+(-4), 1))*INDIRECT(ADDRESS(ROW()+(0), COLUMN()+(-2), 1)), 2)</f>
        <v>2.120000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1.750000</v>
      </c>
      <c r="J10" s="20"/>
      <c r="K10" s="20">
        <f ca="1">ROUND(INDIRECT(ADDRESS(ROW()+(0), COLUMN()+(-4), 1))*INDIRECT(ADDRESS(ROW()+(0), COLUMN()+(-2), 1)), 2)</f>
        <v>1.870000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0.100000</v>
      </c>
      <c r="J11" s="20"/>
      <c r="K11" s="20">
        <f ca="1">ROUND(INDIRECT(ADDRESS(ROW()+(0), COLUMN()+(-4), 1))*INDIRECT(ADDRESS(ROW()+(0), COLUMN()+(-2), 1)), 2)</f>
        <v>0.320000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18.570000</v>
      </c>
      <c r="J12" s="20"/>
      <c r="K12" s="20">
        <f ca="1">ROUND(INDIRECT(ADDRESS(ROW()+(0), COLUMN()+(-4), 1))*INDIRECT(ADDRESS(ROW()+(0), COLUMN()+(-2), 1)), 2)</f>
        <v>19.500000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0.310000</v>
      </c>
      <c r="J13" s="20"/>
      <c r="K13" s="20">
        <f ca="1">ROUND(INDIRECT(ADDRESS(ROW()+(0), COLUMN()+(-4), 1))*INDIRECT(ADDRESS(ROW()+(0), COLUMN()+(-2), 1)), 2)</f>
        <v>1.240000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0.450000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4.290000</v>
      </c>
      <c r="J15" s="20"/>
      <c r="K15" s="20">
        <f ca="1">ROUND(INDIRECT(ADDRESS(ROW()+(0), COLUMN()+(-4), 1))*INDIRECT(ADDRESS(ROW()+(0), COLUMN()+(-2), 1)), 2)</f>
        <v>3.000000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4.910000</v>
      </c>
      <c r="J16" s="20"/>
      <c r="K16" s="20">
        <f ca="1">ROUND(INDIRECT(ADDRESS(ROW()+(0), COLUMN()+(-4), 1))*INDIRECT(ADDRESS(ROW()+(0), COLUMN()+(-2), 1)), 2)</f>
        <v>9.820000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7.680000</v>
      </c>
      <c r="J17" s="20"/>
      <c r="K17" s="20">
        <f ca="1">ROUND(INDIRECT(ADDRESS(ROW()+(0), COLUMN()+(-4), 1))*INDIRECT(ADDRESS(ROW()+(0), COLUMN()+(-2), 1)), 2)</f>
        <v>8.450000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41.080000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0.140000</v>
      </c>
      <c r="J19" s="20"/>
      <c r="K19" s="20">
        <f ca="1">ROUND(INDIRECT(ADDRESS(ROW()+(0), COLUMN()+(-4), 1))*INDIRECT(ADDRESS(ROW()+(0), COLUMN()+(-2), 1)), 2)</f>
        <v>2.800000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3.460000</v>
      </c>
      <c r="J22" s="20"/>
      <c r="K22" s="20">
        <f ca="1">ROUND(INDIRECT(ADDRESS(ROW()+(0), COLUMN()+(-4), 1))*INDIRECT(ADDRESS(ROW()+(0), COLUMN()+(-2), 1)), 2)</f>
        <v>3.810000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2.630000</v>
      </c>
      <c r="J23" s="20"/>
      <c r="K23" s="20">
        <f ca="1">ROUND(INDIRECT(ADDRESS(ROW()+(0), COLUMN()+(-4), 1))*INDIRECT(ADDRESS(ROW()+(0), COLUMN()+(-2), 1)), 2)</f>
        <v>20.510000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6.130000</v>
      </c>
      <c r="J24" s="20"/>
      <c r="K24" s="20">
        <f ca="1">ROUND(INDIRECT(ADDRESS(ROW()+(0), COLUMN()+(-4), 1))*INDIRECT(ADDRESS(ROW()+(0), COLUMN()+(-2), 1)), 2)</f>
        <v>0.920000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5.680000</v>
      </c>
      <c r="J25" s="20"/>
      <c r="K25" s="20">
        <f ca="1">ROUND(INDIRECT(ADDRESS(ROW()+(0), COLUMN()+(-4), 1))*INDIRECT(ADDRESS(ROW()+(0), COLUMN()+(-2), 1)), 2)</f>
        <v>0.850000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6.580000</v>
      </c>
      <c r="J26" s="20"/>
      <c r="K26" s="20">
        <f ca="1">ROUND(INDIRECT(ADDRESS(ROW()+(0), COLUMN()+(-4), 1))*INDIRECT(ADDRESS(ROW()+(0), COLUMN()+(-2), 1)), 2)</f>
        <v>2.630000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0.136000</v>
      </c>
      <c r="H27" s="19"/>
      <c r="I27" s="20">
        <v>7.940000</v>
      </c>
      <c r="J27" s="20"/>
      <c r="K27" s="20">
        <f ca="1">ROUND(INDIRECT(ADDRESS(ROW()+(0), COLUMN()+(-4), 1))*INDIRECT(ADDRESS(ROW()+(0), COLUMN()+(-2), 1)), 2)</f>
        <v>1.080000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0.136000</v>
      </c>
      <c r="H28" s="19"/>
      <c r="I28" s="20">
        <v>4.860000</v>
      </c>
      <c r="J28" s="20"/>
      <c r="K28" s="20">
        <f ca="1">ROUND(INDIRECT(ADDRESS(ROW()+(0), COLUMN()+(-4), 1))*INDIRECT(ADDRESS(ROW()+(0), COLUMN()+(-2), 1)), 2)</f>
        <v>0.660000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0.793000</v>
      </c>
      <c r="H29" s="19"/>
      <c r="I29" s="20">
        <v>7.940000</v>
      </c>
      <c r="J29" s="20"/>
      <c r="K29" s="20">
        <f ca="1">ROUND(INDIRECT(ADDRESS(ROW()+(0), COLUMN()+(-4), 1))*INDIRECT(ADDRESS(ROW()+(0), COLUMN()+(-2), 1)), 2)</f>
        <v>6.300000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0.793000</v>
      </c>
      <c r="H30" s="23"/>
      <c r="I30" s="24">
        <v>4.860000</v>
      </c>
      <c r="J30" s="24"/>
      <c r="K30" s="24">
        <f ca="1">ROUND(INDIRECT(ADDRESS(ROW()+(0), COLUMN()+(-4), 1))*INDIRECT(ADDRESS(ROW()+(0), COLUMN()+(-2), 1)), 2)</f>
        <v>3.850000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136.040000</v>
      </c>
      <c r="J31" s="16"/>
      <c r="K31" s="16">
        <f ca="1">ROUND(INDIRECT(ADDRESS(ROW()+(0), COLUMN()+(-4), 1))*INDIRECT(ADDRESS(ROW()+(0), COLUMN()+(-2), 1))/100, 2)</f>
        <v>2.720000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138.760000</v>
      </c>
      <c r="J32" s="24"/>
      <c r="K32" s="24">
        <f ca="1">ROUND(INDIRECT(ADDRESS(ROW()+(0), COLUMN()+(-4), 1))*INDIRECT(ADDRESS(ROW()+(0), COLUMN()+(-2), 1))/100, 2)</f>
        <v>4.160000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142.920000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