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<sst xmlns="http://schemas.openxmlformats.org/spreadsheetml/2006/main" count="38" uniqueCount="38">
  <si>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</si>
  <si>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ZHA011</t>
  </si>
  <si>
    <t xml:space="preserve">m²</t>
  </si>
  <si>
    <t xml:space="preserve">Sistema "ISOVER" de aislamiento por el exterior en cubierta plana no transitable.</t>
  </si>
  <si>
    <r>
      <rPr>
        <sz val="7.80"/>
        <color rgb="FF000000"/>
        <rFont val="A"/>
        <family val="2"/>
      </rPr>
      <t xml:space="preserve">Rehabilitación energética de cubierta plana no transitable, </t>
    </r>
    <r>
      <rPr>
        <b/>
        <sz val="7.80"/>
        <color rgb="FF000000"/>
        <rFont val="A"/>
        <family val="2"/>
      </rPr>
      <t xml:space="preserve">mediante la incorporación de aislamiento termoacústico por el exterior de la cubierta, formado por panel rígido de lana de roca hidrofugada, Ixxo "ISOVER", revestido por una de sus caras con oxiasfalto y film de polipropileno termofusible, de 80 mm de espesor, fijado mecánicamente al soporte; capa de protección e impermeabilización monocapa adherida, mediante lámina de betún modificado con elastómero SBS, masa nominal 3 kg/m², con armadura de fieltro de poliéster reforzado y estabilizado de 150 g/m², con autoprotección mineral</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</si>
  <si>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</si>
  <si>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</si>
  <si>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</si>
  <si>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</si>
  <si>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</si>
  <si>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</si>
  <si>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mt16lri030p</t>
  </si>
  <si>
    <t xml:space="preserve">m²</t>
  </si>
  <si>
    <t xml:space="preserve">Panel rígido de lana de roca hidrofugada, Ixxo "ISOVER", revestido por una de sus caras con oxiasfalto y film de polipropileno termofusible, de 80 mm de espesor, resistencia térmica 2,05 m²K/W, conductividad térmica 0,039 W/(mK).</t>
  </si>
  <si>
    <t xml:space="preserve">mt16aaa020ag</t>
  </si>
  <si>
    <t xml:space="preserve">Ud</t>
  </si>
  <si>
    <t xml:space="preserve">Fijación mecánica para paneles aislantes de lana mineral, colocados directamente sobre la superficie soporte.</t>
  </si>
  <si>
    <t xml:space="preserve">mt14lga010c</t>
  </si>
  <si>
    <t xml:space="preserve">m²</t>
  </si>
  <si>
    <t xml:space="preserve">Lámina de betún modificado con elastómero SBS, de 3,5 mm de espesor, masa nominal 5 kg/m², con armadura de fieltro de poliéster reforzado y estabilizado de 150 g/m², con autoprotección mineral de color gris.</t>
  </si>
  <si>
    <t xml:space="preserve">mo054</t>
  </si>
  <si>
    <t xml:space="preserve">h</t>
  </si>
  <si>
    <t xml:space="preserve">Montador de aislamientos.</t>
  </si>
  <si>
    <t xml:space="preserve">mo101</t>
  </si>
  <si>
    <t xml:space="preserve">h</t>
  </si>
  <si>
    <t xml:space="preserve">Principiante de montador de aislamientos.</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</si>
  <si>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</si>
  <si>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</si>
  <si>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</si>
  <si>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</si>
  <si>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</si>
  <si>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</si>
  <si>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t>
  </si>
  <si>
    <t xml:space="preserve">Medios auxiliares</t>
  </si>
  <si>
    <t xml:space="preserve">%</t>
  </si>
  <si>
    <t xml:space="preserve">Costes indirectos</t>
  </si>
  <si>
    <t xml:space="preserve">Coste de mantenimiento decenal: $ 3,50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</si>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</sst>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71" customWidth="1"/>
    <col min="5" max="5" width="28.12" customWidth="1"/>
    <col min="6" max="6" width="12.68" customWidth="1"/>
    <col min="7" max="7" width="2.62" customWidth="1"/>
    <col min="8" max="8" width="3.79" customWidth="1"/>
    <col min="9" max="9" width="11.51" customWidth="1"/>
    <col min="10" max="10" width="2.04"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40.80" thickBot="1" customHeight="1">
      <c r="A8" s="10" t="s">
        <v>11</v>
      </c>
      <c r="B8" s="12" t="s">
        <v>12</v>
      </c>
      <c r="C8" s="10" t="s">
        <v>13</v>
      </c>
      <c r="D8" s="10"/>
      <c r="E8" s="10"/>
      <c r="F8" s="10"/>
      <c r="G8" s="14">
        <v>1.050000</v>
      </c>
      <c r="H8" s="14"/>
      <c r="I8" s="16">
        <v>33.870000</v>
      </c>
      <c r="J8" s="16"/>
      <c r="K8" s="16">
        <f ca="1">ROUND(INDIRECT(ADDRESS(ROW()+(0), COLUMN()+(-4), 1))*INDIRECT(ADDRESS(ROW()+(0), COLUMN()+(-2), 1)), 2)</f>
        <v>35.560000</v>
      </c>
    </row>
    <row r="9" spans="1:11" ht="21.60" thickBot="1" customHeight="1">
      <c r="A9" s="17" t="s">
        <v>14</v>
      </c>
      <c r="B9" s="18" t="s">
        <v>15</v>
      </c>
      <c r="C9" s="17" t="s">
        <v>16</v>
      </c>
      <c r="D9" s="17"/>
      <c r="E9" s="17"/>
      <c r="F9" s="17"/>
      <c r="G9" s="19">
        <v>5.000000</v>
      </c>
      <c r="H9" s="19"/>
      <c r="I9" s="20">
        <v>0.300000</v>
      </c>
      <c r="J9" s="20"/>
      <c r="K9" s="20">
        <f ca="1">ROUND(INDIRECT(ADDRESS(ROW()+(0), COLUMN()+(-4), 1))*INDIRECT(ADDRESS(ROW()+(0), COLUMN()+(-2), 1)), 2)</f>
        <v>1.500000</v>
      </c>
    </row>
    <row r="10" spans="1:11" ht="31.20" thickBot="1" customHeight="1">
      <c r="A10" s="17" t="s">
        <v>17</v>
      </c>
      <c r="B10" s="18" t="s">
        <v>18</v>
      </c>
      <c r="C10" s="17" t="s">
        <v>19</v>
      </c>
      <c r="D10" s="17"/>
      <c r="E10" s="17"/>
      <c r="F10" s="17"/>
      <c r="G10" s="19">
        <v>1.100000</v>
      </c>
      <c r="H10" s="19"/>
      <c r="I10" s="20">
        <v>10.600000</v>
      </c>
      <c r="J10" s="20"/>
      <c r="K10" s="20">
        <f ca="1">ROUND(INDIRECT(ADDRESS(ROW()+(0), COLUMN()+(-4), 1))*INDIRECT(ADDRESS(ROW()+(0), COLUMN()+(-2), 1)), 2)</f>
        <v>11.660000</v>
      </c>
    </row>
    <row r="11" spans="1:11" ht="12.00" thickBot="1" customHeight="1">
      <c r="A11" s="17" t="s">
        <v>20</v>
      </c>
      <c r="B11" s="18" t="s">
        <v>21</v>
      </c>
      <c r="C11" s="17" t="s">
        <v>22</v>
      </c>
      <c r="D11" s="17"/>
      <c r="E11" s="17"/>
      <c r="F11" s="17"/>
      <c r="G11" s="19">
        <v>0.114000</v>
      </c>
      <c r="H11" s="19"/>
      <c r="I11" s="20">
        <v>7.940000</v>
      </c>
      <c r="J11" s="20"/>
      <c r="K11" s="20">
        <f ca="1">ROUND(INDIRECT(ADDRESS(ROW()+(0), COLUMN()+(-4), 1))*INDIRECT(ADDRESS(ROW()+(0), COLUMN()+(-2), 1)), 2)</f>
        <v>0.910000</v>
      </c>
    </row>
    <row r="12" spans="1:11" ht="12.00" thickBot="1" customHeight="1">
      <c r="A12" s="17" t="s">
        <v>23</v>
      </c>
      <c r="B12" s="18" t="s">
        <v>24</v>
      </c>
      <c r="C12" s="17" t="s">
        <v>25</v>
      </c>
      <c r="D12" s="17"/>
      <c r="E12" s="17"/>
      <c r="F12" s="17"/>
      <c r="G12" s="19">
        <v>0.114000</v>
      </c>
      <c r="H12" s="19"/>
      <c r="I12" s="20">
        <v>4.860000</v>
      </c>
      <c r="J12" s="20"/>
      <c r="K12" s="20">
        <f ca="1">ROUND(INDIRECT(ADDRESS(ROW()+(0), COLUMN()+(-4), 1))*INDIRECT(ADDRESS(ROW()+(0), COLUMN()+(-2), 1)), 2)</f>
        <v>0.550000</v>
      </c>
    </row>
    <row r="13" spans="1:11" ht="12.00" thickBot="1" customHeight="1">
      <c r="A13" s="17" t="s">
        <v>26</v>
      </c>
      <c r="B13" s="18" t="s">
        <v>27</v>
      </c>
      <c r="C13" s="17" t="s">
        <v>28</v>
      </c>
      <c r="D13" s="17"/>
      <c r="E13" s="17"/>
      <c r="F13" s="17"/>
      <c r="G13" s="19">
        <v>0.091000</v>
      </c>
      <c r="H13" s="19"/>
      <c r="I13" s="20">
        <v>7.690000</v>
      </c>
      <c r="J13" s="20"/>
      <c r="K13" s="20">
        <f ca="1">ROUND(INDIRECT(ADDRESS(ROW()+(0), COLUMN()+(-4), 1))*INDIRECT(ADDRESS(ROW()+(0), COLUMN()+(-2), 1)), 2)</f>
        <v>0.700000</v>
      </c>
    </row>
    <row r="14" spans="1:11" ht="12.00" thickBot="1" customHeight="1">
      <c r="A14" s="17" t="s">
        <v>29</v>
      </c>
      <c r="B14" s="21" t="s">
        <v>30</v>
      </c>
      <c r="C14" s="22" t="s">
        <v>31</v>
      </c>
      <c r="D14" s="22"/>
      <c r="E14" s="22"/>
      <c r="F14" s="22"/>
      <c r="G14" s="23">
        <v>0.091000</v>
      </c>
      <c r="H14" s="23"/>
      <c r="I14" s="24">
        <v>4.860000</v>
      </c>
      <c r="J14" s="24"/>
      <c r="K14" s="24">
        <f ca="1">ROUND(INDIRECT(ADDRESS(ROW()+(0), COLUMN()+(-4), 1))*INDIRECT(ADDRESS(ROW()+(0), COLUMN()+(-2), 1)), 2)</f>
        <v>0.440000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51.320000</v>
      </c>
      <c r="J15" s="16"/>
      <c r="K15" s="16">
        <f ca="1">ROUND(INDIRECT(ADDRESS(ROW()+(0), COLUMN()+(-4), 1))*INDIRECT(ADDRESS(ROW()+(0), COLUMN()+(-2), 1))/100, 2)</f>
        <v>1.030000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52.350000</v>
      </c>
      <c r="J16" s="24"/>
      <c r="K16" s="24">
        <f ca="1">ROUND(INDIRECT(ADDRESS(ROW()+(0), COLUMN()+(-4), 1))*INDIRECT(ADDRESS(ROW()+(0), COLUMN()+(-2), 1))/100, 2)</f>
        <v>1.570000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53.920000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