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<sst xmlns="http://schemas.openxmlformats.org/spreadsheetml/2006/main" count="32" uniqueCount="32">
  <si>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</si>
  <si>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ZFE020</t>
  </si>
  <si>
    <t xml:space="preserve">m²</t>
  </si>
  <si>
    <t xml:space="preserve">Sistema "ISOVER" de aislamiento mediante la insuflación, desde el exterior, de nódulos de lana mineral en cámaras.</t>
  </si>
  <si>
    <r>
      <rPr>
        <sz val="7.80"/>
        <color rgb="FF000000"/>
        <rFont val="A"/>
        <family val="2"/>
      </rPr>
      <t xml:space="preserve">Rehabilitación energética de fachada mediante insuflación, desde el exterior, de aislamiento termoacústico de </t>
    </r>
    <r>
      <rPr>
        <b/>
        <sz val="7.80"/>
        <color rgb="FF000000"/>
        <rFont val="A"/>
        <family val="2"/>
      </rPr>
      <t xml:space="preserve">nódulos de lana de vidrio Insuver "ISOVER"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densidad 50 kg/m³ y conductividad térmica 0,037 W/(mK)</t>
    </r>
    <r>
      <rPr>
        <sz val="7.80"/>
        <color rgb="FF000000"/>
        <rFont val="A"/>
        <family val="2"/>
      </rPr>
      <t xml:space="preserve">, en el interior de la cámara de aire del cerramiento, de </t>
    </r>
    <r>
      <rPr>
        <b/>
        <sz val="7.80"/>
        <color rgb="FF000000"/>
        <rFont val="A"/>
        <family val="2"/>
      </rPr>
      <t xml:space="preserve">140</t>
    </r>
    <r>
      <rPr>
        <sz val="7.80"/>
        <color rgb="FF000000"/>
        <rFont val="A"/>
        <family val="2"/>
      </rPr>
      <t xml:space="preserve"> mm de espesor medio; tapado de los taladros ejecutados en el paramento.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</si>
  <si>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</si>
  <si>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</si>
  <si>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</si>
  <si>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</si>
  <si>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</si>
  <si>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</si>
  <si>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mt16lvi100a</t>
  </si>
  <si>
    <t xml:space="preserve">kg</t>
  </si>
  <si>
    <t xml:space="preserve">Nódulos de lana de vidrio Insuver "ISOVER", no aptos como soporte nutritivo para el desarrollo de hongos ni bacterias, densidad 50 kg/m³, conductividad térmica 0,037 W/(mK), Euroclase A1 de reacción al fuego y capacidad de absorción de agua a corto plazo &lt;=1 kg/m², para inyección o relleno de cámaras.</t>
  </si>
  <si>
    <t xml:space="preserve">mt09moe080a</t>
  </si>
  <si>
    <t xml:space="preserve">kg</t>
  </si>
  <si>
    <t xml:space="preserve">Mortero de cemento, color gris, compuesto de cemento, agregados seleccionados y aditivos, resistencia a compresión de 3 a 7,5 N/mm², absorción de agua por capilaridad menor de 0,2 kg/m² min½.</t>
  </si>
  <si>
    <t xml:space="preserve">mq08mpa010</t>
  </si>
  <si>
    <t xml:space="preserve">h</t>
  </si>
  <si>
    <t xml:space="preserve">Maquinaria para insuflación de aislamiento en cámaras de aire.</t>
  </si>
  <si>
    <t xml:space="preserve">mo030</t>
  </si>
  <si>
    <t xml:space="preserve">h</t>
  </si>
  <si>
    <t xml:space="preserve">Aplicador de productos aislantes.</t>
  </si>
  <si>
    <t xml:space="preserve">mo068</t>
  </si>
  <si>
    <t xml:space="preserve">h</t>
  </si>
  <si>
    <t xml:space="preserve">Principiante de aplicador de productos aislantes.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</si>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</sst>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71" customWidth="1"/>
    <col min="5" max="5" width="28.12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7.000000</v>
      </c>
      <c r="H8" s="14"/>
      <c r="I8" s="16">
        <v>3.890000</v>
      </c>
      <c r="J8" s="16"/>
      <c r="K8" s="16">
        <f ca="1">ROUND(INDIRECT(ADDRESS(ROW()+(0), COLUMN()+(-4), 1))*INDIRECT(ADDRESS(ROW()+(0), COLUMN()+(-2), 1)), 2)</f>
        <v>27.230000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0.600000</v>
      </c>
      <c r="H9" s="19"/>
      <c r="I9" s="20">
        <v>0.230000</v>
      </c>
      <c r="J9" s="20"/>
      <c r="K9" s="20">
        <f ca="1">ROUND(INDIRECT(ADDRESS(ROW()+(0), COLUMN()+(-4), 1))*INDIRECT(ADDRESS(ROW()+(0), COLUMN()+(-2), 1)), 2)</f>
        <v>0.140000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0.115000</v>
      </c>
      <c r="H10" s="19"/>
      <c r="I10" s="20">
        <v>11.830000</v>
      </c>
      <c r="J10" s="20"/>
      <c r="K10" s="20">
        <f ca="1">ROUND(INDIRECT(ADDRESS(ROW()+(0), COLUMN()+(-4), 1))*INDIRECT(ADDRESS(ROW()+(0), COLUMN()+(-2), 1)), 2)</f>
        <v>1.360000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0.696000</v>
      </c>
      <c r="H11" s="19"/>
      <c r="I11" s="20">
        <v>7.690000</v>
      </c>
      <c r="J11" s="20"/>
      <c r="K11" s="20">
        <f ca="1">ROUND(INDIRECT(ADDRESS(ROW()+(0), COLUMN()+(-4), 1))*INDIRECT(ADDRESS(ROW()+(0), COLUMN()+(-2), 1)), 2)</f>
        <v>5.350000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0.696000</v>
      </c>
      <c r="H12" s="23"/>
      <c r="I12" s="24">
        <v>4.860000</v>
      </c>
      <c r="J12" s="24"/>
      <c r="K12" s="24">
        <f ca="1">ROUND(INDIRECT(ADDRESS(ROW()+(0), COLUMN()+(-4), 1))*INDIRECT(ADDRESS(ROW()+(0), COLUMN()+(-2), 1)), 2)</f>
        <v>3.380000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37.460000</v>
      </c>
      <c r="J13" s="16"/>
      <c r="K13" s="16">
        <f ca="1">ROUND(INDIRECT(ADDRESS(ROW()+(0), COLUMN()+(-4), 1))*INDIRECT(ADDRESS(ROW()+(0), COLUMN()+(-2), 1))/100, 2)</f>
        <v>0.750000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38.210000</v>
      </c>
      <c r="J14" s="24"/>
      <c r="K14" s="24">
        <f ca="1">ROUND(INDIRECT(ADDRESS(ROW()+(0), COLUMN()+(-4), 1))*INDIRECT(ADDRESS(ROW()+(0), COLUMN()+(-2), 1))/100, 2)</f>
        <v>1.150000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39.360000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