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<sst xmlns="http://schemas.openxmlformats.org/spreadsheetml/2006/main" count="35" uniqueCount="35">
  <si>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</si>
  <si>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ZCV205</t>
  </si>
  <si>
    <t xml:space="preserve">Ud</t>
  </si>
  <si>
    <t xml:space="preserve">Unidad agua-agua de refrigeración, geotérmica, para instalación en interior.</t>
  </si>
  <si>
    <r>
      <rPr>
        <b/>
        <sz val="7.80"/>
        <color rgb="FF000000"/>
        <rFont val="A"/>
        <family val="2"/>
      </rPr>
      <t xml:space="preserve">Rehabilitación energética de edificio mediante la colocación, en sustitución de equipo existente, de unidad agua-agua de refrigeración, geotérmica, para instalación en interior,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</si>
  <si>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</si>
  <si>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</si>
  <si>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</si>
  <si>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</si>
  <si>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</si>
  <si>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</si>
  <si>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mt42bcg020k</t>
  </si>
  <si>
    <t xml:space="preserve">Ud</t>
  </si>
  <si>
    <t xml:space="preserve">Unidad agua-agua de refrigeración, geotérmica, para instalación en interior,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</si>
  <si>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mt42www050</t>
  </si>
  <si>
    <t xml:space="preserve">Ud</t>
  </si>
  <si>
    <t xml:space="preserve">Termómetro bimetálico, diámetro de esfera de 100 mm, con toma vertical, con vaina de 1/2", escala de temperatura de 0 a 120°C.</t>
  </si>
  <si>
    <t xml:space="preserve">mt37www050f</t>
  </si>
  <si>
    <t xml:space="preserve">Ud</t>
  </si>
  <si>
    <t xml:space="preserve">Manguito antivibración, de goma, con rosca de 1 1/2", para una presión máxima de trabajo de 10 bar.</t>
  </si>
  <si>
    <t xml:space="preserve">mt37sve010f</t>
  </si>
  <si>
    <t xml:space="preserve">Ud</t>
  </si>
  <si>
    <t xml:space="preserve">Válvula de esfera de latón niquelado para roscar de 1 1/2".</t>
  </si>
  <si>
    <t xml:space="preserve">mo005</t>
  </si>
  <si>
    <t xml:space="preserve">h</t>
  </si>
  <si>
    <t xml:space="preserve">Instalador de climatización.</t>
  </si>
  <si>
    <t xml:space="preserve">mo104</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</si>
  <si>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</si>
  <si>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</si>
  <si>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</si>
  <si>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</si>
  <si>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</si>
  <si>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</si>
  <si>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$ 10.743,53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</si>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</sst>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58" customWidth="1"/>
    <col min="6" max="6" width="10.93" customWidth="1"/>
    <col min="7" max="7" width="4.08"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69.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65.60" thickBot="1" customHeight="1">
      <c r="A8" s="10" t="s">
        <v>11</v>
      </c>
      <c r="B8" s="12" t="s">
        <v>12</v>
      </c>
      <c r="C8" s="10" t="s">
        <v>13</v>
      </c>
      <c r="D8" s="10"/>
      <c r="E8" s="10"/>
      <c r="F8" s="10"/>
      <c r="G8" s="14">
        <v>1.000000</v>
      </c>
      <c r="H8" s="14"/>
      <c r="I8" s="16">
        <v>15429.350000</v>
      </c>
      <c r="J8" s="16"/>
      <c r="K8" s="16">
        <f ca="1">ROUND(INDIRECT(ADDRESS(ROW()+(0), COLUMN()+(-4), 1))*INDIRECT(ADDRESS(ROW()+(0), COLUMN()+(-2), 1)), 2)</f>
        <v>15429.350000</v>
      </c>
    </row>
    <row r="9" spans="1:11" ht="21.60" thickBot="1" customHeight="1">
      <c r="A9" s="17" t="s">
        <v>14</v>
      </c>
      <c r="B9" s="18" t="s">
        <v>15</v>
      </c>
      <c r="C9" s="17" t="s">
        <v>16</v>
      </c>
      <c r="D9" s="17"/>
      <c r="E9" s="17"/>
      <c r="F9" s="17"/>
      <c r="G9" s="19">
        <v>2.000000</v>
      </c>
      <c r="H9" s="19"/>
      <c r="I9" s="20">
        <v>31.410000</v>
      </c>
      <c r="J9" s="20"/>
      <c r="K9" s="20">
        <f ca="1">ROUND(INDIRECT(ADDRESS(ROW()+(0), COLUMN()+(-4), 1))*INDIRECT(ADDRESS(ROW()+(0), COLUMN()+(-2), 1)), 2)</f>
        <v>62.820000</v>
      </c>
    </row>
    <row r="10" spans="1:11" ht="21.60" thickBot="1" customHeight="1">
      <c r="A10" s="17" t="s">
        <v>17</v>
      </c>
      <c r="B10" s="18" t="s">
        <v>18</v>
      </c>
      <c r="C10" s="17" t="s">
        <v>19</v>
      </c>
      <c r="D10" s="17"/>
      <c r="E10" s="17"/>
      <c r="F10" s="17"/>
      <c r="G10" s="19">
        <v>4.000000</v>
      </c>
      <c r="H10" s="19"/>
      <c r="I10" s="20">
        <v>36.080000</v>
      </c>
      <c r="J10" s="20"/>
      <c r="K10" s="20">
        <f ca="1">ROUND(INDIRECT(ADDRESS(ROW()+(0), COLUMN()+(-4), 1))*INDIRECT(ADDRESS(ROW()+(0), COLUMN()+(-2), 1)), 2)</f>
        <v>144.320000</v>
      </c>
    </row>
    <row r="11" spans="1:11" ht="12.00" thickBot="1" customHeight="1">
      <c r="A11" s="17" t="s">
        <v>20</v>
      </c>
      <c r="B11" s="18" t="s">
        <v>21</v>
      </c>
      <c r="C11" s="17" t="s">
        <v>22</v>
      </c>
      <c r="D11" s="17"/>
      <c r="E11" s="17"/>
      <c r="F11" s="17"/>
      <c r="G11" s="19">
        <v>4.000000</v>
      </c>
      <c r="H11" s="19"/>
      <c r="I11" s="20">
        <v>32.260000</v>
      </c>
      <c r="J11" s="20"/>
      <c r="K11" s="20">
        <f ca="1">ROUND(INDIRECT(ADDRESS(ROW()+(0), COLUMN()+(-4), 1))*INDIRECT(ADDRESS(ROW()+(0), COLUMN()+(-2), 1)), 2)</f>
        <v>129.040000</v>
      </c>
    </row>
    <row r="12" spans="1:11" ht="12.00" thickBot="1" customHeight="1">
      <c r="A12" s="17" t="s">
        <v>23</v>
      </c>
      <c r="B12" s="18" t="s">
        <v>24</v>
      </c>
      <c r="C12" s="17" t="s">
        <v>25</v>
      </c>
      <c r="D12" s="17"/>
      <c r="E12" s="17"/>
      <c r="F12" s="17"/>
      <c r="G12" s="19">
        <v>16.632000</v>
      </c>
      <c r="H12" s="19"/>
      <c r="I12" s="20">
        <v>7.940000</v>
      </c>
      <c r="J12" s="20"/>
      <c r="K12" s="20">
        <f ca="1">ROUND(INDIRECT(ADDRESS(ROW()+(0), COLUMN()+(-4), 1))*INDIRECT(ADDRESS(ROW()+(0), COLUMN()+(-2), 1)), 2)</f>
        <v>132.060000</v>
      </c>
    </row>
    <row r="13" spans="1:11" ht="12.00" thickBot="1" customHeight="1">
      <c r="A13" s="17" t="s">
        <v>26</v>
      </c>
      <c r="B13" s="21" t="s">
        <v>27</v>
      </c>
      <c r="C13" s="22" t="s">
        <v>28</v>
      </c>
      <c r="D13" s="22"/>
      <c r="E13" s="22"/>
      <c r="F13" s="22"/>
      <c r="G13" s="23">
        <v>16.632000</v>
      </c>
      <c r="H13" s="23"/>
      <c r="I13" s="24">
        <v>4.850000</v>
      </c>
      <c r="J13" s="24"/>
      <c r="K13" s="24">
        <f ca="1">ROUND(INDIRECT(ADDRESS(ROW()+(0), COLUMN()+(-4), 1))*INDIRECT(ADDRESS(ROW()+(0), COLUMN()+(-2), 1)), 2)</f>
        <v>80.670000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15978.260000</v>
      </c>
      <c r="J14" s="16"/>
      <c r="K14" s="16">
        <f ca="1">ROUND(INDIRECT(ADDRESS(ROW()+(0), COLUMN()+(-4), 1))*INDIRECT(ADDRESS(ROW()+(0), COLUMN()+(-2), 1))/100, 2)</f>
        <v>319.570000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16297.830000</v>
      </c>
      <c r="J15" s="24"/>
      <c r="K15" s="24">
        <f ca="1">ROUND(INDIRECT(ADDRESS(ROW()+(0), COLUMN()+(-4), 1))*INDIRECT(ADDRESS(ROW()+(0), COLUMN()+(-2), 1))/100, 2)</f>
        <v>488.930000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16786.760000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