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<sst xmlns="http://schemas.openxmlformats.org/spreadsheetml/2006/main" count="35" uniqueCount="35">
  <si>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</si>
  <si>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ZCV200</t>
  </si>
  <si>
    <t xml:space="preserve">Ud</t>
  </si>
  <si>
    <t xml:space="preserve">Unidad agua-agua bomba de calor no reversible, geotérmica, para instalación en interior.</t>
  </si>
  <si>
    <r>
      <rPr>
        <b/>
        <sz val="7.80"/>
        <color rgb="FF000000"/>
        <rFont val="A"/>
        <family val="2"/>
      </rPr>
      <t xml:space="preserve">Rehabilitación energética de edificio mediante la colocación, en sustitución de equipo existente, de unidad agua-agua bomba de calor, geotérmica, para instalación en interior, alimentación monofásica a 230 V, potencia calorífica nominal 6,9 kW (temperatura de entrada del agua al condensador 30°C, temperatura de salida del agua del condensador 35°C, temperatura de entrada del agua al evaporador 10°C, temperatura de salida del agua del evaporador 7°C) (COP 4,9), potencia sonora 46 dBA, dimensiones 1200x690x600 mm, peso 139 kg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</si>
  <si>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</si>
  <si>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</si>
  <si>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</si>
  <si>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</si>
  <si>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</si>
  <si>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</si>
  <si>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mt42bcg005a</t>
  </si>
  <si>
    <t xml:space="preserve">Ud</t>
  </si>
  <si>
    <t xml:space="preserve">Unidad agua-agua bomba de calor, geotérmica, para instalación en interior, alimentación monofásica a 230 V, potencia calorífica nominal 6,9 kW (temperatura de entrada del agua al condensador 30°C, temperatura de salida del agua del condensador 35°C, temperatura de entrada del agua al evaporador 10°C, temperatura de salida del agua del evaporador 7°C) (COP 4,9), potencia sonora 46 dBA, dimensiones 1200x690x600 mm, peso 139 kg, para gas R-407C, con bombas de circulación para los circuitos primario y secundario, compresor de tipo scroll, control de equilibrado energético con sonda exterior, pantalla de información gráfica, resistencia eléctrica seleccionable para 2, 4 ó 6 kW, intercambiador de placas de acero inoxidable, presostato diferencial de caudal, filtro, manómetros, válvula de seguridad y purgador automático de aire.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</si>
  <si>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</si>
  <si>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</si>
  <si>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</si>
  <si>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</si>
  <si>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</si>
  <si>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</si>
  <si>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mt37sve010e</t>
  </si>
  <si>
    <t xml:space="preserve">Ud</t>
  </si>
  <si>
    <t xml:space="preserve">Válvula de esfera de latón niquelado para roscar de 1 1/4".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</si>
  <si>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</si>
  <si>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</si>
  <si>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</si>
  <si>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</si>
  <si>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</si>
  <si>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Principiante de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</si>
  <si>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</si>
  <si>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</si>
  <si>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</si>
  <si>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</si>
  <si>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$ 6.678,05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</si>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</sst>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54" customWidth="1"/>
    <col min="4" max="4" width="21.86" customWidth="1"/>
    <col min="5" max="5" width="28.27" customWidth="1"/>
    <col min="6" max="6" width="12.39" customWidth="1"/>
    <col min="7" max="7" width="2.77" customWidth="1"/>
    <col min="8" max="8" width="3.64" customWidth="1"/>
    <col min="9" max="9" width="11.51" customWidth="1"/>
    <col min="10" max="10" width="2.04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08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9571.090000</v>
      </c>
      <c r="J8" s="16"/>
      <c r="K8" s="16">
        <f ca="1">ROUND(INDIRECT(ADDRESS(ROW()+(0), COLUMN()+(-4), 1))*INDIRECT(ADDRESS(ROW()+(0), COLUMN()+(-2), 1)), 2)</f>
        <v>9571.090000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2.000000</v>
      </c>
      <c r="H9" s="19"/>
      <c r="I9" s="20">
        <v>31.410000</v>
      </c>
      <c r="J9" s="20"/>
      <c r="K9" s="20">
        <f ca="1">ROUND(INDIRECT(ADDRESS(ROW()+(0), COLUMN()+(-4), 1))*INDIRECT(ADDRESS(ROW()+(0), COLUMN()+(-2), 1)), 2)</f>
        <v>62.820000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4.000000</v>
      </c>
      <c r="H10" s="19"/>
      <c r="I10" s="20">
        <v>28.300000</v>
      </c>
      <c r="J10" s="20"/>
      <c r="K10" s="20">
        <f ca="1">ROUND(INDIRECT(ADDRESS(ROW()+(0), COLUMN()+(-4), 1))*INDIRECT(ADDRESS(ROW()+(0), COLUMN()+(-2), 1)), 2)</f>
        <v>113.200000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4.000000</v>
      </c>
      <c r="H11" s="19"/>
      <c r="I11" s="20">
        <v>22.800000</v>
      </c>
      <c r="J11" s="20"/>
      <c r="K11" s="20">
        <f ca="1">ROUND(INDIRECT(ADDRESS(ROW()+(0), COLUMN()+(-4), 1))*INDIRECT(ADDRESS(ROW()+(0), COLUMN()+(-2), 1)), 2)</f>
        <v>91.200000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7.318000</v>
      </c>
      <c r="H12" s="19"/>
      <c r="I12" s="20">
        <v>7.940000</v>
      </c>
      <c r="J12" s="20"/>
      <c r="K12" s="20">
        <f ca="1">ROUND(INDIRECT(ADDRESS(ROW()+(0), COLUMN()+(-4), 1))*INDIRECT(ADDRESS(ROW()+(0), COLUMN()+(-2), 1)), 2)</f>
        <v>58.100000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7.318000</v>
      </c>
      <c r="H13" s="23"/>
      <c r="I13" s="24">
        <v>4.850000</v>
      </c>
      <c r="J13" s="24"/>
      <c r="K13" s="24">
        <f ca="1">ROUND(INDIRECT(ADDRESS(ROW()+(0), COLUMN()+(-4), 1))*INDIRECT(ADDRESS(ROW()+(0), COLUMN()+(-2), 1)), 2)</f>
        <v>35.490000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9931.900000</v>
      </c>
      <c r="J14" s="16"/>
      <c r="K14" s="16">
        <f ca="1">ROUND(INDIRECT(ADDRESS(ROW()+(0), COLUMN()+(-4), 1))*INDIRECT(ADDRESS(ROW()+(0), COLUMN()+(-2), 1))/100, 2)</f>
        <v>198.640000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10130.540000</v>
      </c>
      <c r="J15" s="24"/>
      <c r="K15" s="24">
        <f ca="1">ROUND(INDIRECT(ADDRESS(ROW()+(0), COLUMN()+(-4), 1))*INDIRECT(ADDRESS(ROW()+(0), COLUMN()+(-2), 1))/100, 2)</f>
        <v>303.920000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10434.460000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