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<sst xmlns="http://schemas.openxmlformats.org/spreadsheetml/2006/main" count="29" uniqueCount="29">
  <si>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</si>
  <si>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ZCG231</t>
  </si>
  <si>
    <t xml:space="preserve">Ud</t>
  </si>
  <si>
    <t xml:space="preserve">Caldera a gas, doméstica, mural, de condensación, para calefacción.</t>
  </si>
  <si>
    <r>
      <rPr>
        <b/>
        <sz val="7.80"/>
        <color rgb="FF000000"/>
        <rFont val="A"/>
        <family val="2"/>
      </rPr>
      <t xml:space="preserve">Rehabilitación energética de edificio mediante la colocación, en sustitución de equipo existente, de caldera mural de condensación a gas N, sólo calefacción, cámara de combustión estanca y tiro forzado, potencia de 30 kW, dimensiones 760x440x360 mm, panel de mandos con display digital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</si>
  <si>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</si>
  <si>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</si>
  <si>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</si>
  <si>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</si>
  <si>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</si>
  <si>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</si>
  <si>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mt38cmj014ag</t>
  </si>
  <si>
    <t xml:space="preserve">Ud</t>
  </si>
  <si>
    <t xml:space="preserve">Caldera mural de condensación a gas N, sólo calefacción, cámara de combustión estanca y tiro forzado, potencia de 30 kW, dimensiones 760x440x360 mm, panel de mandos con display digital, encendido electrónico y seguridad por ionización, sin llama piloto, equipamiento formado por: cuerpo de caldera, panel de control y mando, programador digital para programación semanal del circuito de calefacción y agua caliente, encastrado en el frontal de la caldera, vaso de expansión con purgador automático, kit estándar de desagüe de humos y plantilla de montaje.</t>
  </si>
  <si>
    <t xml:space="preserve">mt38www010</t>
  </si>
  <si>
    <t xml:space="preserve">Ud</t>
  </si>
  <si>
    <t xml:space="preserve">Material auxiliar para instalaciones de calefacción.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</si>
  <si>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</si>
  <si>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</si>
  <si>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</si>
  <si>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</si>
  <si>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</si>
  <si>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</si>
  <si>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</si>
  <si>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</si>
  <si>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</si>
  <si>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</si>
  <si>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$ 2.594,36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</si>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</sst>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25" customWidth="1"/>
    <col min="4" max="4" width="21.42" customWidth="1"/>
    <col min="5" max="5" width="30.31" customWidth="1"/>
    <col min="6" max="6" width="11.07" customWidth="1"/>
    <col min="7" max="7" width="3.64" customWidth="1"/>
    <col min="8" max="8" width="2.77" customWidth="1"/>
    <col min="9" max="9" width="11.95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3662.810000</v>
      </c>
      <c r="J8" s="16"/>
      <c r="K8" s="16">
        <f ca="1">ROUND(INDIRECT(ADDRESS(ROW()+(0), COLUMN()+(-4), 1))*INDIRECT(ADDRESS(ROW()+(0), COLUMN()+(-2), 1)), 2)</f>
        <v>3662.810000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2.510000</v>
      </c>
      <c r="J9" s="20"/>
      <c r="K9" s="20">
        <f ca="1">ROUND(INDIRECT(ADDRESS(ROW()+(0), COLUMN()+(-4), 1))*INDIRECT(ADDRESS(ROW()+(0), COLUMN()+(-2), 1)), 2)</f>
        <v>2.510000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3.323000</v>
      </c>
      <c r="H10" s="19"/>
      <c r="I10" s="20">
        <v>7.940000</v>
      </c>
      <c r="J10" s="20"/>
      <c r="K10" s="20">
        <f ca="1">ROUND(INDIRECT(ADDRESS(ROW()+(0), COLUMN()+(-4), 1))*INDIRECT(ADDRESS(ROW()+(0), COLUMN()+(-2), 1)), 2)</f>
        <v>26.380000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3.323000</v>
      </c>
      <c r="H11" s="23"/>
      <c r="I11" s="24">
        <v>4.850000</v>
      </c>
      <c r="J11" s="24"/>
      <c r="K11" s="24">
        <f ca="1">ROUND(INDIRECT(ADDRESS(ROW()+(0), COLUMN()+(-4), 1))*INDIRECT(ADDRESS(ROW()+(0), COLUMN()+(-2), 1)), 2)</f>
        <v>16.120000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3707.820000</v>
      </c>
      <c r="J12" s="16"/>
      <c r="K12" s="16">
        <f ca="1">ROUND(INDIRECT(ADDRESS(ROW()+(0), COLUMN()+(-4), 1))*INDIRECT(ADDRESS(ROW()+(0), COLUMN()+(-2), 1))/100, 2)</f>
        <v>74.160000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3781.980000</v>
      </c>
      <c r="J13" s="24"/>
      <c r="K13" s="24">
        <f ca="1">ROUND(INDIRECT(ADDRESS(ROW()+(0), COLUMN()+(-4), 1))*INDIRECT(ADDRESS(ROW()+(0), COLUMN()+(-2), 1))/100, 2)</f>
        <v>113.460000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3895.440000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