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<sst xmlns="http://schemas.openxmlformats.org/spreadsheetml/2006/main" count="41" uniqueCount="41">
  <si>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</si>
  <si>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ZCG231</t>
  </si>
  <si>
    <t xml:space="preserve">Ud</t>
  </si>
  <si>
    <t xml:space="preserve">Caldera a gas, doméstica, mural, de condensación, para calefacción.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</si>
  <si>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caldera mural de condensación a gas N, sólo calefacción, cámara de combustión estanca y tiro forzado, potencia de 30 kW, dimensiones 760x440x360 mm, panel de mandos con display digital, con termostato de ambiente, comunicación digital vía bus a 2 hilos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</si>
  <si>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</si>
  <si>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</si>
  <si>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</si>
  <si>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</si>
  <si>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</si>
  <si>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</si>
  <si>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mt38cmj014ag</t>
  </si>
  <si>
    <t xml:space="preserve">Ud</t>
  </si>
  <si>
    <t xml:space="preserve">Caldera mural de condensación a gas N, sólo calefacción, cámara de combustión estanca y tiro forzado, potencia de 30 kW, dimensiones 760x440x360 mm, panel de mandos con display digital, encendido electrónico y seguridad por ionización, sin llama piloto, equipamiento formado por: cuerpo de caldera, panel de control y mando, programador digital para programación semanal del circuito de calefacción y agua caliente, encastrado en el frontal de la caldera, vaso de expansión con purgador automático, kit estándar de desagüe de humos y plantilla de montaje.</t>
  </si>
  <si>
    <t xml:space="preserve">mt38scj072a</t>
  </si>
  <si>
    <t xml:space="preserve">Ud</t>
  </si>
  <si>
    <t xml:space="preserve">Módulo de control de hasta 4 calderas en cascada.</t>
  </si>
  <si>
    <t xml:space="preserve">mt38scj012a</t>
  </si>
  <si>
    <t xml:space="preserve">Ud</t>
  </si>
  <si>
    <t xml:space="preserve">Termostato de ambiente, comunicación digital vía bus a 2 hilos, con pantalla digital, alimentación a 24 V.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</si>
  <si>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</si>
  <si>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</si>
  <si>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</si>
  <si>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</si>
  <si>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</si>
  <si>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</si>
  <si>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mt38www010</t>
  </si>
  <si>
    <t xml:space="preserve">Ud</t>
  </si>
  <si>
    <t xml:space="preserve">Material auxiliar para instalaciones de calefacción.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</si>
  <si>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</si>
  <si>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</si>
  <si>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</si>
  <si>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</si>
  <si>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</si>
  <si>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</si>
  <si>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</si>
  <si>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</si>
  <si>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</si>
  <si>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</si>
  <si>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$ 3.263,12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</si>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</sst>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3662.810000</v>
      </c>
      <c r="J8" s="16"/>
      <c r="K8" s="16">
        <f ca="1">ROUND(INDIRECT(ADDRESS(ROW()+(0), COLUMN()+(-4), 1))*INDIRECT(ADDRESS(ROW()+(0), COLUMN()+(-2), 1)), 2)</f>
        <v>3662.810000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855.860000</v>
      </c>
      <c r="J9" s="20"/>
      <c r="K9" s="20">
        <f ca="1">ROUND(INDIRECT(ADDRESS(ROW()+(0), COLUMN()+(-4), 1))*INDIRECT(ADDRESS(ROW()+(0), COLUMN()+(-2), 1)), 2)</f>
        <v>855.860000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87.040000</v>
      </c>
      <c r="J10" s="20"/>
      <c r="K10" s="20">
        <f ca="1">ROUND(INDIRECT(ADDRESS(ROW()+(0), COLUMN()+(-4), 1))*INDIRECT(ADDRESS(ROW()+(0), COLUMN()+(-2), 1)), 2)</f>
        <v>87.040000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8.000000</v>
      </c>
      <c r="H11" s="19"/>
      <c r="I11" s="20">
        <v>0.390000</v>
      </c>
      <c r="J11" s="20"/>
      <c r="K11" s="20">
        <f ca="1">ROUND(INDIRECT(ADDRESS(ROW()+(0), COLUMN()+(-4), 1))*INDIRECT(ADDRESS(ROW()+(0), COLUMN()+(-2), 1)), 2)</f>
        <v>3.120000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16.000000</v>
      </c>
      <c r="H12" s="19"/>
      <c r="I12" s="20">
        <v>0.610000</v>
      </c>
      <c r="J12" s="20"/>
      <c r="K12" s="20">
        <f ca="1">ROUND(INDIRECT(ADDRESS(ROW()+(0), COLUMN()+(-4), 1))*INDIRECT(ADDRESS(ROW()+(0), COLUMN()+(-2), 1)), 2)</f>
        <v>9.760000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2.510000</v>
      </c>
      <c r="J13" s="20"/>
      <c r="K13" s="20">
        <f ca="1">ROUND(INDIRECT(ADDRESS(ROW()+(0), COLUMN()+(-4), 1))*INDIRECT(ADDRESS(ROW()+(0), COLUMN()+(-2), 1)), 2)</f>
        <v>2.510000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3.323000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26.380000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3.323000</v>
      </c>
      <c r="H15" s="23"/>
      <c r="I15" s="24">
        <v>4.850000</v>
      </c>
      <c r="J15" s="24"/>
      <c r="K15" s="24">
        <f ca="1">ROUND(INDIRECT(ADDRESS(ROW()+(0), COLUMN()+(-4), 1))*INDIRECT(ADDRESS(ROW()+(0), COLUMN()+(-2), 1)), 2)</f>
        <v>16.120000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4663.600000</v>
      </c>
      <c r="J16" s="16"/>
      <c r="K16" s="16">
        <f ca="1">ROUND(INDIRECT(ADDRESS(ROW()+(0), COLUMN()+(-4), 1))*INDIRECT(ADDRESS(ROW()+(0), COLUMN()+(-2), 1))/100, 2)</f>
        <v>93.270000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4756.870000</v>
      </c>
      <c r="J17" s="24"/>
      <c r="K17" s="24">
        <f ca="1">ROUND(INDIRECT(ADDRESS(ROW()+(0), COLUMN()+(-4), 1))*INDIRECT(ADDRESS(ROW()+(0), COLUMN()+(-2), 1))/100, 2)</f>
        <v>142.710000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4899.580000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