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<sst xmlns="http://schemas.openxmlformats.org/spreadsheetml/2006/main" count="35" uniqueCount="35">
  <si>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</si>
  <si>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ZCA020</t>
  </si>
  <si>
    <t xml:space="preserve">Ud</t>
  </si>
  <si>
    <t xml:space="preserve">Calentador eléctrico.</t>
  </si>
  <si>
    <r>
      <rPr>
        <b/>
        <sz val="7.80"/>
        <color rgb="FF000000"/>
        <rFont val="A"/>
        <family val="2"/>
      </rPr>
      <t xml:space="preserve">Rehabilitación energética de edificio mediante la colocación, en sustitución de equipo existente, de calentador eléctrico instantáneo para el servicio de agua caliente, mural vertical, caudal 9,8 l/min, potencia 18 kW, alimentación trifásica (400V/50Hz), de 472x236x139 mm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</si>
  <si>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</si>
  <si>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</si>
  <si>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</si>
  <si>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</si>
  <si>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</si>
  <si>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</si>
  <si>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mt38cej010fb</t>
  </si>
  <si>
    <t xml:space="preserve">Ud</t>
  </si>
  <si>
    <t xml:space="preserve">Calentador eléctrico instantáneo para el servicio de agua caliente, mural vertical, caudal 9,8 l/min, potencia 18 kW, alimentación trifásica (400V/50Hz), de 472x236x139 mm.</t>
  </si>
  <si>
    <t xml:space="preserve">mt38tew010a</t>
  </si>
  <si>
    <t xml:space="preserve">Ud</t>
  </si>
  <si>
    <t xml:space="preserve">Latiguillo flexible de 20 cm y 1/2" de diámetro.</t>
  </si>
  <si>
    <t xml:space="preserve">mt37sve010b</t>
  </si>
  <si>
    <t xml:space="preserve">Ud</t>
  </si>
  <si>
    <t xml:space="preserve">Válvula de esfera de latón niquelado para roscar de 1/2".</t>
  </si>
  <si>
    <t xml:space="preserve">mt38www011</t>
  </si>
  <si>
    <t xml:space="preserve">Ud</t>
  </si>
  <si>
    <t xml:space="preserve">Material auxiliar para instalaciones de agua caliente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</si>
  <si>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</si>
  <si>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</si>
  <si>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</si>
  <si>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</si>
  <si>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</si>
  <si>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Principiante de plomería.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</si>
  <si>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</si>
  <si>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</si>
  <si>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</si>
  <si>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</si>
  <si>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$ 435,71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</si>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</sst>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68" customWidth="1"/>
    <col min="4" max="4" width="22.00" customWidth="1"/>
    <col min="5" max="5" width="27.10" customWidth="1"/>
    <col min="6" max="6" width="13.26" customWidth="1"/>
    <col min="7" max="7" width="2.19" customWidth="1"/>
    <col min="8" max="8" width="4.23" customWidth="1"/>
    <col min="9" max="9" width="11.22" customWidth="1"/>
    <col min="10" max="10" width="2.33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551.230000</v>
      </c>
      <c r="J8" s="16"/>
      <c r="K8" s="16">
        <f ca="1">ROUND(INDIRECT(ADDRESS(ROW()+(0), COLUMN()+(-4), 1))*INDIRECT(ADDRESS(ROW()+(0), COLUMN()+(-2), 1)), 2)</f>
        <v>551.230000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2.000000</v>
      </c>
      <c r="H9" s="19"/>
      <c r="I9" s="20">
        <v>4.260000</v>
      </c>
      <c r="J9" s="20"/>
      <c r="K9" s="20">
        <f ca="1">ROUND(INDIRECT(ADDRESS(ROW()+(0), COLUMN()+(-4), 1))*INDIRECT(ADDRESS(ROW()+(0), COLUMN()+(-2), 1)), 2)</f>
        <v>8.520000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2.000000</v>
      </c>
      <c r="H10" s="19"/>
      <c r="I10" s="20">
        <v>6.180000</v>
      </c>
      <c r="J10" s="20"/>
      <c r="K10" s="20">
        <f ca="1">ROUND(INDIRECT(ADDRESS(ROW()+(0), COLUMN()+(-4), 1))*INDIRECT(ADDRESS(ROW()+(0), COLUMN()+(-2), 1)), 2)</f>
        <v>12.360000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1.000000</v>
      </c>
      <c r="H11" s="19"/>
      <c r="I11" s="20">
        <v>2.170000</v>
      </c>
      <c r="J11" s="20"/>
      <c r="K11" s="20">
        <f ca="1">ROUND(INDIRECT(ADDRESS(ROW()+(0), COLUMN()+(-4), 1))*INDIRECT(ADDRESS(ROW()+(0), COLUMN()+(-2), 1)), 2)</f>
        <v>2.170000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0.770000</v>
      </c>
      <c r="H12" s="19"/>
      <c r="I12" s="20">
        <v>7.940000</v>
      </c>
      <c r="J12" s="20"/>
      <c r="K12" s="20">
        <f ca="1">ROUND(INDIRECT(ADDRESS(ROW()+(0), COLUMN()+(-4), 1))*INDIRECT(ADDRESS(ROW()+(0), COLUMN()+(-2), 1)), 2)</f>
        <v>6.110000</v>
      </c>
    </row>
    <row r="13" spans="1:11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3">
        <v>0.770000</v>
      </c>
      <c r="H13" s="23"/>
      <c r="I13" s="24">
        <v>4.850000</v>
      </c>
      <c r="J13" s="24"/>
      <c r="K13" s="24">
        <f ca="1">ROUND(INDIRECT(ADDRESS(ROW()+(0), COLUMN()+(-4), 1))*INDIRECT(ADDRESS(ROW()+(0), COLUMN()+(-2), 1)), 2)</f>
        <v>3.730000</v>
      </c>
    </row>
    <row r="14" spans="1:11" ht="12.00" thickBot="1" customHeight="1">
      <c r="A14" s="17"/>
      <c r="B14" s="12" t="s">
        <v>29</v>
      </c>
      <c r="C14" s="10" t="s">
        <v>30</v>
      </c>
      <c r="D14" s="10"/>
      <c r="E14" s="10"/>
      <c r="F14" s="10"/>
      <c r="G14" s="14">
        <v>2.000000</v>
      </c>
      <c r="H14" s="14"/>
      <c r="I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584.120000</v>
      </c>
      <c r="J14" s="16"/>
      <c r="K14" s="16">
        <f ca="1">ROUND(INDIRECT(ADDRESS(ROW()+(0), COLUMN()+(-4), 1))*INDIRECT(ADDRESS(ROW()+(0), COLUMN()+(-2), 1))/100, 2)</f>
        <v>11.680000</v>
      </c>
    </row>
    <row r="15" spans="1:11" ht="12.00" thickBot="1" customHeight="1">
      <c r="A15" s="22"/>
      <c r="B15" s="21" t="s">
        <v>31</v>
      </c>
      <c r="C15" s="22" t="s">
        <v>32</v>
      </c>
      <c r="D15" s="22"/>
      <c r="E15" s="22"/>
      <c r="F15" s="22"/>
      <c r="G15" s="23">
        <v>3.000000</v>
      </c>
      <c r="H15" s="23"/>
      <c r="I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595.800000</v>
      </c>
      <c r="J15" s="24"/>
      <c r="K15" s="24">
        <f ca="1">ROUND(INDIRECT(ADDRESS(ROW()+(0), COLUMN()+(-4), 1))*INDIRECT(ADDRESS(ROW()+(0), COLUMN()+(-2), 1))/100, 2)</f>
        <v>17.870000</v>
      </c>
    </row>
    <row r="16" spans="1:11" ht="12.00" thickBot="1" customHeight="1">
      <c r="A16" s="6" t="s">
        <v>33</v>
      </c>
      <c r="B16" s="7"/>
      <c r="C16" s="7"/>
      <c r="D16" s="7"/>
      <c r="E16" s="7"/>
      <c r="F16" s="7"/>
      <c r="G16" s="25"/>
      <c r="H16" s="25"/>
      <c r="I16" s="6" t="s">
        <v>34</v>
      </c>
      <c r="J16" s="6"/>
      <c r="K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613.670000</v>
      </c>
    </row>
  </sheetData>
  <mergeCells count="36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A16:F16"/>
    <mergeCell ref="G16:H16"/>
    <mergeCell ref="I16:J16"/>
  </mergeCells>
  <pageMargins left="0.620079" right="0.472441" top="0.472441" bottom="0.472441" header="0.0" footer="0.0"/>
  <pageSetup paperSize="9" orientation="portrait"/>
  <rowBreaks count="0" manualBreakCount="0">
    </rowBreaks>
</worksheet>
</file>