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<sst xmlns="http://schemas.openxmlformats.org/spreadsheetml/2006/main" count="29" uniqueCount="29">
  <si>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</si>
  <si>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ZBZ040</t>
  </si>
  <si>
    <t xml:space="preserve">m²</t>
  </si>
  <si>
    <t xml:space="preserve">Incorporación de celosía de láminas de PVC.</t>
  </si>
  <si>
    <r>
      <rPr>
        <b/>
        <sz val="7.80"/>
        <color rgb="FF000000"/>
        <rFont val="A"/>
        <family val="2"/>
      </rPr>
      <t xml:space="preserve">Rehabilitación energética de edificio mediante la incorporación de celosía fija con sujeciones de acero galvanizado y láminas orientables de PVC, montada mediante atornillado en obra de mampostería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</si>
  <si>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</si>
  <si>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</si>
  <si>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</si>
  <si>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</si>
  <si>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</si>
  <si>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</si>
  <si>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mt26aaa033</t>
  </si>
  <si>
    <t xml:space="preserve">Ud</t>
  </si>
  <si>
    <t xml:space="preserve">Repercusión, por m² de celosía, de elementos de fijación sobre obra de mampostería: tacos de nylon y tornillos de acero.</t>
  </si>
  <si>
    <t xml:space="preserve">mt24pce010b</t>
  </si>
  <si>
    <t xml:space="preserve">m²</t>
  </si>
  <si>
    <t xml:space="preserve">Celosía orientable de láminas de PVC.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</si>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</sst>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6.03" customWidth="1"/>
    <col min="4" max="4" width="52.31" customWidth="1"/>
    <col min="5" max="5" width="4.66" customWidth="1"/>
    <col min="6" max="6" width="1.75" customWidth="1"/>
    <col min="7" max="7" width="7.72" customWidth="1"/>
    <col min="8" max="8" width="5.83" customWidth="1"/>
    <col min="9" max="9" width="3.64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3.060000</v>
      </c>
      <c r="H8" s="16"/>
      <c r="I8" s="16">
        <f ca="1">ROUND(INDIRECT(ADDRESS(ROW()+(0), COLUMN()+(-4), 1))*INDIRECT(ADDRESS(ROW()+(0), COLUMN()+(-2), 1)), 2)</f>
        <v>3.060000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19"/>
      <c r="G9" s="20">
        <v>68.040000</v>
      </c>
      <c r="H9" s="20"/>
      <c r="I9" s="20">
        <f ca="1">ROUND(INDIRECT(ADDRESS(ROW()+(0), COLUMN()+(-4), 1))*INDIRECT(ADDRESS(ROW()+(0), COLUMN()+(-2), 1)), 2)</f>
        <v>68.040000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0.236000</v>
      </c>
      <c r="F10" s="19"/>
      <c r="G10" s="20">
        <v>7.810000</v>
      </c>
      <c r="H10" s="20"/>
      <c r="I10" s="20">
        <f ca="1">ROUND(INDIRECT(ADDRESS(ROW()+(0), COLUMN()+(-4), 1))*INDIRECT(ADDRESS(ROW()+(0), COLUMN()+(-2), 1)), 2)</f>
        <v>1.840000</v>
      </c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0.236000</v>
      </c>
      <c r="F11" s="23"/>
      <c r="G11" s="24">
        <v>4.870000</v>
      </c>
      <c r="H11" s="24"/>
      <c r="I11" s="24">
        <f ca="1">ROUND(INDIRECT(ADDRESS(ROW()+(0), COLUMN()+(-4), 1))*INDIRECT(ADDRESS(ROW()+(0), COLUMN()+(-2), 1)), 2)</f>
        <v>1.150000</v>
      </c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4"/>
      <c r="G12" s="16">
        <f ca="1">ROUND(SUM(INDIRECT(ADDRESS(ROW()+(-1), COLUMN()+(2), 1)),INDIRECT(ADDRESS(ROW()+(-2), COLUMN()+(2), 1)),INDIRECT(ADDRESS(ROW()+(-3), COLUMN()+(2), 1)),INDIRECT(ADDRESS(ROW()+(-4), COLUMN()+(2), 1))), 2)</f>
        <v>74.090000</v>
      </c>
      <c r="H12" s="16"/>
      <c r="I12" s="16">
        <f ca="1">ROUND(INDIRECT(ADDRESS(ROW()+(0), COLUMN()+(-4), 1))*INDIRECT(ADDRESS(ROW()+(0), COLUMN()+(-2), 1))/100, 2)</f>
        <v>1.480000</v>
      </c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3"/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75.570000</v>
      </c>
      <c r="H13" s="24"/>
      <c r="I13" s="24">
        <f ca="1">ROUND(INDIRECT(ADDRESS(ROW()+(0), COLUMN()+(-4), 1))*INDIRECT(ADDRESS(ROW()+(0), COLUMN()+(-2), 1))/100, 2)</f>
        <v>2.270000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77.840000</v>
      </c>
      <c r="J14" s="26"/>
    </row>
  </sheetData>
  <mergeCells count="3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A14:D14"/>
    <mergeCell ref="E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