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<sst xmlns="http://schemas.openxmlformats.org/spreadsheetml/2006/main" count="29" uniqueCount="29">
  <si>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</si>
  <si>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ZBZ030</t>
  </si>
  <si>
    <t xml:space="preserve">m²</t>
  </si>
  <si>
    <t xml:space="preserve">Incorporación de celosía de láminas de aluminio.</t>
  </si>
  <si>
    <r>
      <rPr>
        <b/>
        <sz val="7.80"/>
        <color rgb="FF000000"/>
        <rFont val="A"/>
        <family val="2"/>
      </rPr>
      <t xml:space="preserve">Rehabilitación energética de edificio mediante la incorporación de celosía fija de aluminio lacado, para montar en posición horizontal, formada por láminas fijas, de sección ovalada, de 100x30 mm, colocadas en posición horizontal, marco de pletina, de 100x10 mm y elementos de fijación de acero inoxidable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</si>
  <si>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</si>
  <si>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</si>
  <si>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</si>
  <si>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</si>
  <si>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</si>
  <si>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</si>
  <si>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mt26aaa023</t>
  </si>
  <si>
    <t xml:space="preserve">Ud</t>
  </si>
  <si>
    <t xml:space="preserve">Repercusión, por m² de celosía, de elementos de fijación sobre concreto: tacos de expansión de acero, tornillos especiales y pasta química.</t>
  </si>
  <si>
    <t xml:space="preserve">mt25pce030a</t>
  </si>
  <si>
    <t xml:space="preserve">m²</t>
  </si>
  <si>
    <t xml:space="preserve">Celosía fija de aluminio lacado con poliéster de al menos 60 micras de espesor, color a elegir, para montar en posición horizontal, formada por láminas fijas, de sección ovalada, de 100x30 mm, colocadas en posición horizontal, marco de pletina, de 100x10 mm y elementos de fijación de acero inoxidable.</t>
  </si>
  <si>
    <t xml:space="preserve">mo018</t>
  </si>
  <si>
    <t xml:space="preserve">h</t>
  </si>
  <si>
    <t xml:space="preserve">Cerrajero.</t>
  </si>
  <si>
    <t xml:space="preserve">mo059</t>
  </si>
  <si>
    <t xml:space="preserve">h</t>
  </si>
  <si>
    <t xml:space="preserve">Principiante de cerrajero.</t>
  </si>
  <si>
    <t xml:space="preserve">%</t>
  </si>
  <si>
    <t xml:space="preserve">Medios auxiliares</t>
  </si>
  <si>
    <t xml:space="preserve">%</t>
  </si>
  <si>
    <t xml:space="preserve">Costes indirectos</t>
  </si>
  <si>
    <t xml:space="preserve">Coste de mantenimiento decenal: $ 42,82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</si>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</sst>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4.520000</v>
      </c>
      <c r="J8" s="16"/>
      <c r="K8" s="16">
        <f ca="1">ROUND(INDIRECT(ADDRESS(ROW()+(0), COLUMN()+(-4), 1))*INDIRECT(ADDRESS(ROW()+(0), COLUMN()+(-2), 1)), 2)</f>
        <v>4.520000</v>
      </c>
    </row>
    <row r="9" spans="1:11" ht="50.40" thickBot="1" customHeight="1">
      <c r="A9" s="17" t="s">
        <v>14</v>
      </c>
      <c r="B9" s="18" t="s">
        <v>15</v>
      </c>
      <c r="C9" s="17" t="s">
        <v>16</v>
      </c>
      <c r="D9" s="17"/>
      <c r="E9" s="17"/>
      <c r="F9" s="17"/>
      <c r="G9" s="19">
        <v>1.000000</v>
      </c>
      <c r="H9" s="19"/>
      <c r="I9" s="20">
        <v>155.530000</v>
      </c>
      <c r="J9" s="20"/>
      <c r="K9" s="20">
        <f ca="1">ROUND(INDIRECT(ADDRESS(ROW()+(0), COLUMN()+(-4), 1))*INDIRECT(ADDRESS(ROW()+(0), COLUMN()+(-2), 1)), 2)</f>
        <v>155.530000</v>
      </c>
    </row>
    <row r="10" spans="1:11" ht="12.00" thickBot="1" customHeight="1">
      <c r="A10" s="17" t="s">
        <v>17</v>
      </c>
      <c r="B10" s="18" t="s">
        <v>18</v>
      </c>
      <c r="C10" s="17" t="s">
        <v>19</v>
      </c>
      <c r="D10" s="17"/>
      <c r="E10" s="17"/>
      <c r="F10" s="17"/>
      <c r="G10" s="19">
        <v>0.236000</v>
      </c>
      <c r="H10" s="19"/>
      <c r="I10" s="20">
        <v>7.810000</v>
      </c>
      <c r="J10" s="20"/>
      <c r="K10" s="20">
        <f ca="1">ROUND(INDIRECT(ADDRESS(ROW()+(0), COLUMN()+(-4), 1))*INDIRECT(ADDRESS(ROW()+(0), COLUMN()+(-2), 1)), 2)</f>
        <v>1.840000</v>
      </c>
    </row>
    <row r="11" spans="1:11" ht="12.00" thickBot="1" customHeight="1">
      <c r="A11" s="17" t="s">
        <v>20</v>
      </c>
      <c r="B11" s="21" t="s">
        <v>21</v>
      </c>
      <c r="C11" s="22" t="s">
        <v>22</v>
      </c>
      <c r="D11" s="22"/>
      <c r="E11" s="22"/>
      <c r="F11" s="22"/>
      <c r="G11" s="23">
        <v>0.236000</v>
      </c>
      <c r="H11" s="23"/>
      <c r="I11" s="24">
        <v>4.870000</v>
      </c>
      <c r="J11" s="24"/>
      <c r="K11" s="24">
        <f ca="1">ROUND(INDIRECT(ADDRESS(ROW()+(0), COLUMN()+(-4), 1))*INDIRECT(ADDRESS(ROW()+(0), COLUMN()+(-2), 1)), 2)</f>
        <v>1.150000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163.040000</v>
      </c>
      <c r="J12" s="16"/>
      <c r="K12" s="16">
        <f ca="1">ROUND(INDIRECT(ADDRESS(ROW()+(0), COLUMN()+(-4), 1))*INDIRECT(ADDRESS(ROW()+(0), COLUMN()+(-2), 1))/100, 2)</f>
        <v>3.260000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166.300000</v>
      </c>
      <c r="J13" s="24"/>
      <c r="K13" s="24">
        <f ca="1">ROUND(INDIRECT(ADDRESS(ROW()+(0), COLUMN()+(-4), 1))*INDIRECT(ADDRESS(ROW()+(0), COLUMN()+(-2), 1))/100, 2)</f>
        <v>4.990000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171.290000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