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<sst xmlns="http://schemas.openxmlformats.org/spreadsheetml/2006/main" count="38" uniqueCount="38">
  <si>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</si>
  <si>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</si>
  <si>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</si>
  <si>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maciza para exterior, con sistema de fijación vista.</t>
  </si>
  <si>
    <r>
      <rPr>
        <sz val="7.80"/>
        <color rgb="FF000000"/>
        <rFont val="Arial"/>
        <family val="2"/>
      </rPr>
      <t xml:space="preserve">Tarima maciza para exterior, instalada mediante el sistema de fijación vista con tirafondos, formada por </t>
    </r>
    <r>
      <rPr>
        <b/>
        <sz val="7.80"/>
        <color rgb="FF000000"/>
        <rFont val="Arial"/>
        <family val="2"/>
      </rPr>
      <t xml:space="preserve">tablas de madera maciza, de elondo, de 28x145x800/2800 mm, sin tratar, para lijado y aceitado en obra;</t>
    </r>
    <r>
      <rPr>
        <sz val="7.80"/>
        <color rgb="FF000000"/>
        <rFont val="Arial"/>
        <family val="2"/>
      </rPr>
      <t xml:space="preserve"> fijadas sobre rastreles de madera de pino Suecia,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rastreles se fijan con tacos metálicos expansivos y tirafondos, sobre </t>
    </r>
    <r>
      <rPr>
        <b/>
        <sz val="7.80"/>
        <color rgb="FF000000"/>
        <rFont val="Arial"/>
        <family val="2"/>
      </rPr>
      <t xml:space="preserve">losa sobre relleno de concreto masivo (f'c=210 kg/cm² (21 MPa), clase de exposición F0 S0 P0 C0, tamaño máximo del agregado 19 mm, consistencia plástica), de 20 cm de espesor, vertido desde camión con extendido y vibrado manual con regla vibrante de 3 m, con acabado maestreado ejecutada según pendientes del proyecto y colocado sobre explanada con índice CBR &gt; 5 (California Bearing Ratio), no incluida en este precio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</si>
  <si>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</si>
  <si>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</si>
  <si>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</si>
  <si>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</si>
  <si>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</si>
  <si>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</si>
  <si>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mt18mva015c</t>
  </si>
  <si>
    <t xml:space="preserve">m</t>
  </si>
  <si>
    <t xml:space="preserve">Rastrel de madera de pino Suecia, de 65x38 mm, tratado en autoclave, con clase de uso 4, para apoyo y fijación de las tarimas de exterior.</t>
  </si>
  <si>
    <t xml:space="preserve">mt18mta030fb</t>
  </si>
  <si>
    <t xml:space="preserve">m²</t>
  </si>
  <si>
    <t xml:space="preserve">Tablas de madera maciza, de elondo, de 28x145x800/2800 mm, sin tratar, para lijado y aceitado en obra; incluso p/p de accesorios de montaje.</t>
  </si>
  <si>
    <t xml:space="preserve">mt10hmf050akc</t>
  </si>
  <si>
    <t xml:space="preserve">m³</t>
  </si>
  <si>
    <t xml:space="preserve">Concreto masivo f'c=210 kg/cm² (21 MPa), clase de exposición F0 S0 P0 C0, tamaño máximo del agregado 19 mm, consistencia plástica, preparado en concretera, según ACI 318-08.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</si>
  <si>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</si>
  <si>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</si>
  <si>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</si>
  <si>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</si>
  <si>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</si>
  <si>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Taco expansivo metálico y tirafondo, para fijación de rastreles o correas de madera sobre soporte base de concreto.</t>
  </si>
  <si>
    <t xml:space="preserve">mo024</t>
  </si>
  <si>
    <t xml:space="preserve">h</t>
  </si>
  <si>
    <t xml:space="preserve">Instalador de pisos de madera.</t>
  </si>
  <si>
    <t xml:space="preserve">mo061</t>
  </si>
  <si>
    <t xml:space="preserve">h</t>
  </si>
  <si>
    <t xml:space="preserve">Principiante de instalador de pisos de madera.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</si>
  <si>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</si>
  <si>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</si>
  <si>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</si>
  <si>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</si>
  <si>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$ 63,41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</si>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</sst>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5.83" customWidth="1"/>
    <col min="4" max="4" width="22.15" customWidth="1"/>
    <col min="5" max="5" width="25.65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2.500000</v>
      </c>
      <c r="H8" s="14"/>
      <c r="I8" s="16">
        <v>3.360000</v>
      </c>
      <c r="J8" s="16"/>
      <c r="K8" s="16">
        <f ca="1">ROUND(INDIRECT(ADDRESS(ROW()+(0), COLUMN()+(-4), 1))*INDIRECT(ADDRESS(ROW()+(0), COLUMN()+(-2), 1)), 2)</f>
        <v>8.400000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77.390000</v>
      </c>
      <c r="J9" s="20"/>
      <c r="K9" s="20">
        <f ca="1">ROUND(INDIRECT(ADDRESS(ROW()+(0), COLUMN()+(-4), 1))*INDIRECT(ADDRESS(ROW()+(0), COLUMN()+(-2), 1)), 2)</f>
        <v>81.260000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0.200000</v>
      </c>
      <c r="H10" s="19"/>
      <c r="I10" s="20">
        <v>124.550000</v>
      </c>
      <c r="J10" s="20"/>
      <c r="K10" s="20">
        <f ca="1">ROUND(INDIRECT(ADDRESS(ROW()+(0), COLUMN()+(-4), 1))*INDIRECT(ADDRESS(ROW()+(0), COLUMN()+(-2), 1)), 2)</f>
        <v>24.910000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4.000000</v>
      </c>
      <c r="H11" s="19"/>
      <c r="I11" s="20">
        <v>0.390000</v>
      </c>
      <c r="J11" s="20"/>
      <c r="K11" s="20">
        <f ca="1">ROUND(INDIRECT(ADDRESS(ROW()+(0), COLUMN()+(-4), 1))*INDIRECT(ADDRESS(ROW()+(0), COLUMN()+(-2), 1)), 2)</f>
        <v>1.560000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2.000000</v>
      </c>
      <c r="H12" s="19"/>
      <c r="I12" s="20">
        <v>2.040000</v>
      </c>
      <c r="J12" s="20"/>
      <c r="K12" s="20">
        <f ca="1">ROUND(INDIRECT(ADDRESS(ROW()+(0), COLUMN()+(-4), 1))*INDIRECT(ADDRESS(ROW()+(0), COLUMN()+(-2), 1)), 2)</f>
        <v>4.080000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0.657000</v>
      </c>
      <c r="H13" s="19"/>
      <c r="I13" s="20">
        <v>12.790000</v>
      </c>
      <c r="J13" s="20"/>
      <c r="K13" s="20">
        <f ca="1">ROUND(INDIRECT(ADDRESS(ROW()+(0), COLUMN()+(-4), 1))*INDIRECT(ADDRESS(ROW()+(0), COLUMN()+(-2), 1)), 2)</f>
        <v>8.400000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0.657000</v>
      </c>
      <c r="H14" s="23"/>
      <c r="I14" s="24">
        <v>8.410000</v>
      </c>
      <c r="J14" s="24"/>
      <c r="K14" s="24">
        <f ca="1">ROUND(INDIRECT(ADDRESS(ROW()+(0), COLUMN()+(-4), 1))*INDIRECT(ADDRESS(ROW()+(0), COLUMN()+(-2), 1)), 2)</f>
        <v>5.530000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134.140000</v>
      </c>
      <c r="J15" s="16"/>
      <c r="K15" s="16">
        <f ca="1">ROUND(INDIRECT(ADDRESS(ROW()+(0), COLUMN()+(-4), 1))*INDIRECT(ADDRESS(ROW()+(0), COLUMN()+(-2), 1))/100, 2)</f>
        <v>2.680000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136.820000</v>
      </c>
      <c r="J16" s="24"/>
      <c r="K16" s="24">
        <f ca="1">ROUND(INDIRECT(ADDRESS(ROW()+(0), COLUMN()+(-4), 1))*INDIRECT(ADDRESS(ROW()+(0), COLUMN()+(-2), 1))/100, 2)</f>
        <v>4.100000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140.920000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