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<sst xmlns="http://schemas.openxmlformats.org/spreadsheetml/2006/main" count="46" uniqueCount="46">
  <si>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</si>
  <si>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UXE030</t>
  </si>
  <si>
    <t xml:space="preserve">m²</t>
  </si>
  <si>
    <t xml:space="preserve">Estabilización de caminos y senderos, mediante tratamiento del suelo con aporte de cal hidráulica natural.</t>
  </si>
  <si>
    <r>
      <rPr>
        <sz val="8.25"/>
        <color rgb="FF000000"/>
        <rFont val="Arial"/>
        <family val="2"/>
      </rPr>
      <t xml:space="preserve">Estabilización de caminos y senderos, en suelo poco arcilloso, mediante aporte de 20 kg de estabilizante y consolidante de terrenos, a base de cal hidráulica natural, extendida sobre el terreno y mezclada con el mismo hasta una profundidad de 15 cm mediante motoniveladora, compactado de la mezcla con medios mecánicos hasta alcanzar una densidad seca no inferior al 95% de la máxima obtenida en el ensayo Proctor Modificado, previa preparación de la superficie, y posterior retirada y carga a camión de los restos y desechos.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</si>
  <si>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</si>
  <si>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</si>
  <si>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</si>
  <si>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</si>
  <si>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</si>
  <si>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</si>
  <si>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</si>
  <si>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mt28mif040</t>
  </si>
  <si>
    <t xml:space="preserve">kg</t>
  </si>
  <si>
    <t xml:space="preserve">Estabilizante y consolidante de terrenos, a base de cal hidráulica natural, suministrada en sacos de 35 kg, para estabilización de caminos y senderos.</t>
  </si>
  <si>
    <t xml:space="preserve">Subtotal materiales: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</si>
  <si>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</si>
  <si>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</si>
  <si>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</si>
  <si>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</si>
  <si>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mq04dua020b</t>
  </si>
  <si>
    <t xml:space="preserve">h</t>
  </si>
  <si>
    <t xml:space="preserve">Dumper de descarga frontal de 2 t de carga útil.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</si>
  <si>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</si>
  <si>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</si>
  <si>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</si>
  <si>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</si>
  <si>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</si>
  <si>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autopropulsado, de 129 kW, de 16,2 t, anchura de trabajo 213,4 cm.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</si>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</sst>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0.04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20</v>
      </c>
      <c r="G10" s="14">
        <v>0.88</v>
      </c>
      <c r="H10" s="14">
        <f ca="1">ROUND(INDIRECT(ADDRESS(ROW()+(0), COLUMN()+(-2), 1))*INDIRECT(ADDRESS(ROW()+(0), COLUMN()+(-1), 1)), 2)</f>
        <v>17.6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0.017</v>
      </c>
      <c r="G13" s="13">
        <v>52.2</v>
      </c>
      <c r="H13" s="13">
        <f ca="1">ROUND(INDIRECT(ADDRESS(ROW()+(0), COLUMN()+(-2), 1))*INDIRECT(ADDRESS(ROW()+(0), COLUMN()+(-1), 1)), 2)</f>
        <v>0.89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0.002</v>
      </c>
      <c r="G14" s="13">
        <v>12.03</v>
      </c>
      <c r="H14" s="13">
        <f ca="1">ROUND(INDIRECT(ADDRESS(ROW()+(0), COLUMN()+(-2), 1))*INDIRECT(ADDRESS(ROW()+(0), COLUMN()+(-1), 1)), 2)</f>
        <v>0.02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0.002</v>
      </c>
      <c r="G15" s="13">
        <v>87.95</v>
      </c>
      <c r="H15" s="13">
        <f ca="1">ROUND(INDIRECT(ADDRESS(ROW()+(0), COLUMN()+(-2), 1))*INDIRECT(ADDRESS(ROW()+(0), COLUMN()+(-1), 1)), 2)</f>
        <v>0.18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0.035</v>
      </c>
      <c r="G16" s="13">
        <v>80.84</v>
      </c>
      <c r="H16" s="13">
        <f ca="1">ROUND(INDIRECT(ADDRESS(ROW()+(0), COLUMN()+(-2), 1))*INDIRECT(ADDRESS(ROW()+(0), COLUMN()+(-1), 1)), 2)</f>
        <v>2.83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2">
        <v>0.002</v>
      </c>
      <c r="G17" s="14">
        <v>137.76</v>
      </c>
      <c r="H17" s="14">
        <f ca="1">ROUND(INDIRECT(ADDRESS(ROW()+(0), COLUMN()+(-2), 1))*INDIRECT(ADDRESS(ROW()+(0), COLUMN()+(-1), 1)), 2)</f>
        <v>0.28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0.292</v>
      </c>
      <c r="G20" s="13">
        <v>17.17</v>
      </c>
      <c r="H20" s="13">
        <f ca="1">ROUND(INDIRECT(ADDRESS(ROW()+(0), COLUMN()+(-2), 1))*INDIRECT(ADDRESS(ROW()+(0), COLUMN()+(-1), 1)), 2)</f>
        <v>5.01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2">
        <v>0.292</v>
      </c>
      <c r="G21" s="14">
        <v>11.01</v>
      </c>
      <c r="H21" s="14">
        <f ca="1">ROUND(INDIRECT(ADDRESS(ROW()+(0), COLUMN()+(-2), 1))*INDIRECT(ADDRESS(ROW()+(0), COLUMN()+(-1), 1)), 2)</f>
        <v>3.21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8.22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2">
        <v>2</v>
      </c>
      <c r="G24" s="14">
        <f ca="1">ROUND(SUM(INDIRECT(ADDRESS(ROW()+(-2), COLUMN()+(1), 1)),INDIRECT(ADDRESS(ROW()+(-6), COLUMN()+(1), 1)),INDIRECT(ADDRESS(ROW()+(-13), COLUMN()+(1), 1))), 2)</f>
        <v>30.02</v>
      </c>
      <c r="H24" s="14">
        <f ca="1">ROUND(INDIRECT(ADDRESS(ROW()+(0), COLUMN()+(-2), 1))*INDIRECT(ADDRESS(ROW()+(0), COLUMN()+(-1), 1))/100, 2)</f>
        <v>0.6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1)),INDIRECT(ADDRESS(ROW()+(-14), COLUMN()+(0), 1))), 2)</f>
        <v>30.62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