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<sst xmlns="http://schemas.openxmlformats.org/spreadsheetml/2006/main" count="50" uniqueCount="50">
  <si>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</si>
  <si>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UVT010</t>
  </si>
  <si>
    <t xml:space="preserve">m</t>
  </si>
  <si>
    <t xml:space="preserve">Vallado de terreno, de malla de simple torsión.</t>
  </si>
  <si>
    <r>
      <rPr>
        <sz val="8.25"/>
        <color rgb="FF000000"/>
        <rFont val="Arial"/>
        <family val="2"/>
      </rPr>
      <t xml:space="preserve">Vallado de terreno formado por malla de simple torsión, de 8 mm de paso de malla y 1,1 mm de diámetro, acabado galvanizado y postes de acero galvanizado de 48 mm de diámetro y 1 m de altura, empotrados en dados de concreto, en pozos excavados en el terreno. Incluso accesorios para la fijación de la malla de simple torsión a los postes metálicos.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</si>
  <si>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</si>
  <si>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</si>
  <si>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</si>
  <si>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</si>
  <si>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</si>
  <si>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</si>
  <si>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</si>
  <si>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mt52vst030a</t>
  </si>
  <si>
    <t xml:space="preserve">Ud</t>
  </si>
  <si>
    <t xml:space="preserve">Poste intermedio de tubo de acero galvanizado, de 48 mm de diámetro y 1,5 mm de espesor, altura 1 m.</t>
  </si>
  <si>
    <t xml:space="preserve">mt52vst030i</t>
  </si>
  <si>
    <t xml:space="preserve">Ud</t>
  </si>
  <si>
    <t xml:space="preserve">Poste interior de refuerzo de tubo de acero galvanizado, de 48 mm de diámetro y 1,5 mm de espesor, altura 1 m.</t>
  </si>
  <si>
    <t xml:space="preserve">mt52vst030q</t>
  </si>
  <si>
    <t xml:space="preserve">Ud</t>
  </si>
  <si>
    <t xml:space="preserve">Poste extremo de tubo de acero galvanizado, de 48 mm de diámetro y 1,5 mm de espesor, altura 1 m.</t>
  </si>
  <si>
    <t xml:space="preserve">mt52vst030y</t>
  </si>
  <si>
    <t xml:space="preserve">Ud</t>
  </si>
  <si>
    <t xml:space="preserve">Poste en escuadra de tubo de acero galvanizado, de 48 mm de diámetro y 1,5 mm de espesor, altura 1 m.</t>
  </si>
  <si>
    <t xml:space="preserve">mt52vst010aa</t>
  </si>
  <si>
    <t xml:space="preserve">m²</t>
  </si>
  <si>
    <t xml:space="preserve">Malla de simple torsión, de 8 mm de paso de malla y 1,1 mm de diámetro, acabado galvanizado.</t>
  </si>
  <si>
    <t xml:space="preserve">mt52vpm055</t>
  </si>
  <si>
    <t xml:space="preserve">Ud</t>
  </si>
  <si>
    <t xml:space="preserve">Accesorios para la fijación de la malla de simple torsión a los postes metálicos.</t>
  </si>
  <si>
    <t xml:space="preserve">mt10hmf100anb</t>
  </si>
  <si>
    <t xml:space="preserve">m³</t>
  </si>
  <si>
    <t xml:space="preserve">Concreto simple f'c=210 kg/cm² (3000 psi), clase de exposición F0 S0 P0 C0, tamaño máximo del agregado 25 mm (1" ASTM Nº 57), consistencia blanda, premezclado, según ACI 318.</t>
  </si>
  <si>
    <t xml:space="preserve">Subtotal materiales:</t>
  </si>
  <si>
    <t xml:space="preserve">Mano de obra</t>
  </si>
  <si>
    <t xml:space="preserve">mo087</t>
  </si>
  <si>
    <t xml:space="preserve">h</t>
  </si>
  <si>
    <t xml:space="preserve">Principiante de albañilería de obra civil.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</si>
  <si>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</si>
  <si>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</si>
  <si>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</si>
  <si>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</si>
  <si>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</si>
  <si>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</si>
  <si>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</si>
  <si>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</si>
  <si>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</si>
  <si>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</si>
  <si>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$ 3,53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</si>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</sst>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3.60" customWidth="1"/>
    <col min="7" max="7" width="10.37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</v>
      </c>
      <c r="G10" s="12">
        <v>14.12</v>
      </c>
      <c r="H10" s="12">
        <f ca="1">ROUND(INDIRECT(ADDRESS(ROW()+(0), COLUMN()+(-2), 1))*INDIRECT(ADDRESS(ROW()+(0), COLUMN()+(-1), 1)), 2)</f>
        <v>3.11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0.06</v>
      </c>
      <c r="G11" s="12">
        <v>15.67</v>
      </c>
      <c r="H11" s="12">
        <f ca="1">ROUND(INDIRECT(ADDRESS(ROW()+(0), COLUMN()+(-2), 1))*INDIRECT(ADDRESS(ROW()+(0), COLUMN()+(-1), 1)), 2)</f>
        <v>0.94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</v>
      </c>
      <c r="G12" s="12">
        <v>19.21</v>
      </c>
      <c r="H12" s="12">
        <f ca="1">ROUND(INDIRECT(ADDRESS(ROW()+(0), COLUMN()+(-2), 1))*INDIRECT(ADDRESS(ROW()+(0), COLUMN()+(-1), 1)), 2)</f>
        <v>0.77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0.2</v>
      </c>
      <c r="G13" s="12">
        <v>21.67</v>
      </c>
      <c r="H13" s="12">
        <f ca="1">ROUND(INDIRECT(ADDRESS(ROW()+(0), COLUMN()+(-2), 1))*INDIRECT(ADDRESS(ROW()+(0), COLUMN()+(-1), 1)), 2)</f>
        <v>4.33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1.2</v>
      </c>
      <c r="G14" s="12">
        <v>2.73</v>
      </c>
      <c r="H14" s="12">
        <f ca="1">ROUND(INDIRECT(ADDRESS(ROW()+(0), COLUMN()+(-2), 1))*INDIRECT(ADDRESS(ROW()+(0), COLUMN()+(-1), 1)), 2)</f>
        <v>3.28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1.74</v>
      </c>
      <c r="H15" s="12">
        <f ca="1">ROUND(INDIRECT(ADDRESS(ROW()+(0), COLUMN()+(-2), 1))*INDIRECT(ADDRESS(ROW()+(0), COLUMN()+(-1), 1)), 2)</f>
        <v>1.74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0.015</v>
      </c>
      <c r="G16" s="14">
        <v>122.05</v>
      </c>
      <c r="H16" s="14">
        <f ca="1">ROUND(INDIRECT(ADDRESS(ROW()+(0), COLUMN()+(-2), 1))*INDIRECT(ADDRESS(ROW()+(0), COLUMN()+(-1), 1)), 2)</f>
        <v>1.83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0.113</v>
      </c>
      <c r="G19" s="12">
        <v>11.01</v>
      </c>
      <c r="H19" s="12">
        <f ca="1">ROUND(INDIRECT(ADDRESS(ROW()+(0), COLUMN()+(-2), 1))*INDIRECT(ADDRESS(ROW()+(0), COLUMN()+(-1), 1)), 2)</f>
        <v>1.24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0.102</v>
      </c>
      <c r="G20" s="12">
        <v>17.64</v>
      </c>
      <c r="H20" s="12">
        <f ca="1">ROUND(INDIRECT(ADDRESS(ROW()+(0), COLUMN()+(-2), 1))*INDIRECT(ADDRESS(ROW()+(0), COLUMN()+(-1), 1)), 2)</f>
        <v>1.8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0.102</v>
      </c>
      <c r="G21" s="14">
        <v>11.01</v>
      </c>
      <c r="H21" s="14">
        <f ca="1">ROUND(INDIRECT(ADDRESS(ROW()+(0), COLUMN()+(-2), 1))*INDIRECT(ADDRESS(ROW()+(0), COLUMN()+(-1), 1)), 2)</f>
        <v>1.12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1)),INDIRECT(ADDRESS(ROW()+(-2), COLUMN()+(0), 1)),INDIRECT(ADDRESS(ROW()+(-3), COLUMN()+(0), 1))), 2)</f>
        <v>4.16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46</v>
      </c>
      <c r="E24" s="19" t="s">
        <v>47</v>
      </c>
      <c r="F24" s="13">
        <v>3</v>
      </c>
      <c r="G24" s="14">
        <f ca="1">ROUND(SUM(INDIRECT(ADDRESS(ROW()+(-2), COLUMN()+(1), 1)),INDIRECT(ADDRESS(ROW()+(-7), COLUMN()+(1), 1))), 2)</f>
        <v>20.16</v>
      </c>
      <c r="H24" s="14">
        <f ca="1">ROUND(INDIRECT(ADDRESS(ROW()+(0), COLUMN()+(-2), 1))*INDIRECT(ADDRESS(ROW()+(0), COLUMN()+(-1), 1))/100, 2)</f>
        <v>0.6</v>
      </c>
    </row>
    <row r="25" spans="1:8" ht="13.50" thickBot="1" customHeight="1">
      <c r="A25" s="21" t="s">
        <v>48</v>
      </c>
      <c r="B25" s="21"/>
      <c r="C25" s="21"/>
      <c r="D25" s="22"/>
      <c r="E25" s="23"/>
      <c r="F25" s="24" t="s">
        <v>49</v>
      </c>
      <c r="G25" s="25"/>
      <c r="H25" s="26">
        <f ca="1">ROUND(SUM(INDIRECT(ADDRESS(ROW()+(-1), COLUMN()+(0), 1)),INDIRECT(ADDRESS(ROW()+(-3), COLUMN()+(0), 1)),INDIRECT(ADDRESS(ROW()+(-8), COLUMN()+(0), 1))), 2)</f>
        <v>20.76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