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<sst xmlns="http://schemas.openxmlformats.org/spreadsheetml/2006/main" count="44" uniqueCount="44">
  <si>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</si>
  <si>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UVE010</t>
  </si>
  <si>
    <t xml:space="preserve">m</t>
  </si>
  <si>
    <t xml:space="preserve">Vallado de terreno, de rejilla electrosoldada.</t>
  </si>
  <si>
    <r>
      <rPr>
        <sz val="8.25"/>
        <color rgb="FF000000"/>
        <rFont val="Arial"/>
        <family val="2"/>
      </rPr>
      <t xml:space="preserve">Vallado de terreno formado por paneles de rejilla electrosoldada con pletina de acero galvanizado de 30x2 mm en cuadrícula de 30x30 mm, con bastidor electrosoldado y postes de perfil hueco de acero galvanizado, de sección cuadrada 40x40x1,5 mm y 1 m de altura, separados 3 m entre sí y empotrados en dados de concreto o muretes de mampostería u concreto. Incluso accesorios para la fijación de los paneles de rejilla electrosoldada a los postes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</si>
  <si>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</si>
  <si>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</si>
  <si>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</si>
  <si>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</si>
  <si>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</si>
  <si>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</si>
  <si>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</si>
  <si>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mt26btr010a</t>
  </si>
  <si>
    <t xml:space="preserve">m²</t>
  </si>
  <si>
    <t xml:space="preserve">Rejilla electrosoldada con pletina de acero galvanizado de 30x2 mm en cuadrícula de 30x30 mm, con bastidor electrosoldado.</t>
  </si>
  <si>
    <t xml:space="preserve">mt52vpm020a</t>
  </si>
  <si>
    <t xml:space="preserve">Ud</t>
  </si>
  <si>
    <t xml:space="preserve">Poste de perfil hueco de acero galvanizado, de sección cuadrada 40x40x1,5 mm y 1 m de altura.</t>
  </si>
  <si>
    <t xml:space="preserve">mt52vpm052</t>
  </si>
  <si>
    <t xml:space="preserve">Ud</t>
  </si>
  <si>
    <t xml:space="preserve">Accesorios para la fijación de los paneles de rejilla electrosoldada a los postes metálicos.</t>
  </si>
  <si>
    <t xml:space="preserve">mt10hmf100anb</t>
  </si>
  <si>
    <t xml:space="preserve">m³</t>
  </si>
  <si>
    <t xml:space="preserve">Concreto simple f'c=210 kg/cm² (3000 psi), clase de exposición F0 S0 P0 C0, tamaño máximo del agregado 25 mm (1" ASTM Nº 57), consistencia blanda, premezclado, según ACI 318.</t>
  </si>
  <si>
    <t xml:space="preserve">Subtotal materiales:</t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</si>
  <si>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</si>
  <si>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</si>
  <si>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</si>
  <si>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</si>
  <si>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</si>
  <si>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</si>
  <si>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Principiante de cerrajero.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</si>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</sst>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3.44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73.03</v>
      </c>
      <c r="H10" s="12">
        <f ca="1">ROUND(INDIRECT(ADDRESS(ROW()+(0), COLUMN()+(-2), 1))*INDIRECT(ADDRESS(ROW()+(0), COLUMN()+(-1), 1)), 2)</f>
        <v>73.03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0.367</v>
      </c>
      <c r="G11" s="12">
        <v>4.97</v>
      </c>
      <c r="H11" s="12">
        <f ca="1">ROUND(INDIRECT(ADDRESS(ROW()+(0), COLUMN()+(-2), 1))*INDIRECT(ADDRESS(ROW()+(0), COLUMN()+(-1), 1)), 2)</f>
        <v>1.82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2.97</v>
      </c>
      <c r="H12" s="12">
        <f ca="1">ROUND(INDIRECT(ADDRESS(ROW()+(0), COLUMN()+(-2), 1))*INDIRECT(ADDRESS(ROW()+(0), COLUMN()+(-1), 1)), 2)</f>
        <v>2.97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0.015</v>
      </c>
      <c r="G13" s="14">
        <v>121.32</v>
      </c>
      <c r="H13" s="14">
        <f ca="1">ROUND(INDIRECT(ADDRESS(ROW()+(0), COLUMN()+(-2), 1))*INDIRECT(ADDRESS(ROW()+(0), COLUMN()+(-1), 1)), 2)</f>
        <v>1.82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79.64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0.285</v>
      </c>
      <c r="G16" s="12">
        <v>13.12</v>
      </c>
      <c r="H16" s="12">
        <f ca="1">ROUND(INDIRECT(ADDRESS(ROW()+(0), COLUMN()+(-2), 1))*INDIRECT(ADDRESS(ROW()+(0), COLUMN()+(-1), 1)), 2)</f>
        <v>3.74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0.285</v>
      </c>
      <c r="G17" s="12">
        <v>8.27</v>
      </c>
      <c r="H17" s="12">
        <f ca="1">ROUND(INDIRECT(ADDRESS(ROW()+(0), COLUMN()+(-2), 1))*INDIRECT(ADDRESS(ROW()+(0), COLUMN()+(-1), 1)), 2)</f>
        <v>2.36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0.285</v>
      </c>
      <c r="G18" s="12">
        <v>12.93</v>
      </c>
      <c r="H18" s="12">
        <f ca="1">ROUND(INDIRECT(ADDRESS(ROW()+(0), COLUMN()+(-2), 1))*INDIRECT(ADDRESS(ROW()+(0), COLUMN()+(-1), 1)), 2)</f>
        <v>3.69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0.285</v>
      </c>
      <c r="G19" s="14">
        <v>8.24</v>
      </c>
      <c r="H19" s="14">
        <f ca="1">ROUND(INDIRECT(ADDRESS(ROW()+(0), COLUMN()+(-2), 1))*INDIRECT(ADDRESS(ROW()+(0), COLUMN()+(-1), 1)), 2)</f>
        <v>2.35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1))), 2)</f>
        <v>12.14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2</v>
      </c>
      <c r="G22" s="14">
        <f ca="1">ROUND(SUM(INDIRECT(ADDRESS(ROW()+(-2), COLUMN()+(1), 1)),INDIRECT(ADDRESS(ROW()+(-8), COLUMN()+(1), 1))), 2)</f>
        <v>91.78</v>
      </c>
      <c r="H22" s="14">
        <f ca="1">ROUND(INDIRECT(ADDRESS(ROW()+(0), COLUMN()+(-2), 1))*INDIRECT(ADDRESS(ROW()+(0), COLUMN()+(-1), 1))/100, 2)</f>
        <v>1.84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1)),INDIRECT(ADDRESS(ROW()+(-9), COLUMN()+(0), 1))), 2)</f>
        <v>93.62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