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<sst xmlns="http://schemas.openxmlformats.org/spreadsheetml/2006/main" count="29" uniqueCount="29">
  <si>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</si>
  <si>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</si>
  <si>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</si>
  <si>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</si>
  <si>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concreto </t>
    </r>
    <r>
      <rPr>
        <b/>
        <sz val="7.80"/>
        <color rgb="FF000000"/>
        <rFont val="Arial"/>
        <family val="2"/>
      </rPr>
      <t xml:space="preserve">f'c=210 kg/cm² (3000 psi), clase de exposición F0 S0 P0 C0, tamaño máximo del agregado 25 mm (1" ASTM Nº 57),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</si>
  <si>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</si>
  <si>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</si>
  <si>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</si>
  <si>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</si>
  <si>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</si>
  <si>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</si>
  <si>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</si>
  <si>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</si>
  <si>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</si>
  <si>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mt10hmf100anc</t>
  </si>
  <si>
    <t xml:space="preserve">m³</t>
  </si>
  <si>
    <t xml:space="preserve">Concreto simple f'c=210 kg/cm² (3000 psi), clase de exposición F0 S0 P0 C0, tamaño máximo del agregado 25 mm (1" ASTM Nº 57), consistencia plástica, premezclado, según ACI 318.</t>
  </si>
  <si>
    <t xml:space="preserve">mo019</t>
  </si>
  <si>
    <t xml:space="preserve">h</t>
  </si>
  <si>
    <t xml:space="preserve">Albañil.</t>
  </si>
  <si>
    <t xml:space="preserve">mo075</t>
  </si>
  <si>
    <t xml:space="preserve">h</t>
  </si>
  <si>
    <t xml:space="preserve">Principiante de albañilería.</t>
  </si>
  <si>
    <t xml:space="preserve">%</t>
  </si>
  <si>
    <t xml:space="preserve">Medios auxiliares</t>
  </si>
  <si>
    <t xml:space="preserve">%</t>
  </si>
  <si>
    <t xml:space="preserve">Costes indirectos</t>
  </si>
  <si>
    <t xml:space="preserve">Coste de mantenimiento decenal: $ 30,41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</si>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</sst>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5.39"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260.110000</v>
      </c>
      <c r="J8" s="16"/>
      <c r="K8" s="16">
        <f ca="1">ROUND(INDIRECT(ADDRESS(ROW()+(0), COLUMN()+(-4), 1))*INDIRECT(ADDRESS(ROW()+(0), COLUMN()+(-2), 1)), 2)</f>
        <v>273.120000</v>
      </c>
    </row>
    <row r="9" spans="1:11" ht="31.20" thickBot="1" customHeight="1">
      <c r="A9" s="17" t="s">
        <v>14</v>
      </c>
      <c r="B9" s="18" t="s">
        <v>15</v>
      </c>
      <c r="C9" s="17" t="s">
        <v>16</v>
      </c>
      <c r="D9" s="17"/>
      <c r="E9" s="17"/>
      <c r="F9" s="17"/>
      <c r="G9" s="19">
        <v>0.040000</v>
      </c>
      <c r="H9" s="19"/>
      <c r="I9" s="20">
        <v>129.550000</v>
      </c>
      <c r="J9" s="20"/>
      <c r="K9" s="20">
        <f ca="1">ROUND(INDIRECT(ADDRESS(ROW()+(0), COLUMN()+(-4), 1))*INDIRECT(ADDRESS(ROW()+(0), COLUMN()+(-2), 1)), 2)</f>
        <v>5.180000</v>
      </c>
    </row>
    <row r="10" spans="1:11" ht="12.00" thickBot="1" customHeight="1">
      <c r="A10" s="17" t="s">
        <v>17</v>
      </c>
      <c r="B10" s="18" t="s">
        <v>18</v>
      </c>
      <c r="C10" s="17" t="s">
        <v>19</v>
      </c>
      <c r="D10" s="17"/>
      <c r="E10" s="17"/>
      <c r="F10" s="17"/>
      <c r="G10" s="19">
        <v>0.527000</v>
      </c>
      <c r="H10" s="19"/>
      <c r="I10" s="20">
        <v>12.790000</v>
      </c>
      <c r="J10" s="20"/>
      <c r="K10" s="20">
        <f ca="1">ROUND(INDIRECT(ADDRESS(ROW()+(0), COLUMN()+(-4), 1))*INDIRECT(ADDRESS(ROW()+(0), COLUMN()+(-2), 1)), 2)</f>
        <v>6.740000</v>
      </c>
    </row>
    <row r="11" spans="1:11" ht="12.00" thickBot="1" customHeight="1">
      <c r="A11" s="17" t="s">
        <v>20</v>
      </c>
      <c r="B11" s="21" t="s">
        <v>21</v>
      </c>
      <c r="C11" s="22" t="s">
        <v>22</v>
      </c>
      <c r="D11" s="22"/>
      <c r="E11" s="22"/>
      <c r="F11" s="22"/>
      <c r="G11" s="23">
        <v>0.527000</v>
      </c>
      <c r="H11" s="23"/>
      <c r="I11" s="24">
        <v>8.410000</v>
      </c>
      <c r="J11" s="24"/>
      <c r="K11" s="24">
        <f ca="1">ROUND(INDIRECT(ADDRESS(ROW()+(0), COLUMN()+(-4), 1))*INDIRECT(ADDRESS(ROW()+(0), COLUMN()+(-2), 1)), 2)</f>
        <v>4.430000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289.470000</v>
      </c>
      <c r="J12" s="16"/>
      <c r="K12" s="16">
        <f ca="1">ROUND(INDIRECT(ADDRESS(ROW()+(0), COLUMN()+(-4), 1))*INDIRECT(ADDRESS(ROW()+(0), COLUMN()+(-2), 1))/100, 2)</f>
        <v>5.790000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295.260000</v>
      </c>
      <c r="J13" s="24"/>
      <c r="K13" s="24">
        <f ca="1">ROUND(INDIRECT(ADDRESS(ROW()+(0), COLUMN()+(-4), 1))*INDIRECT(ADDRESS(ROW()+(0), COLUMN()+(-2), 1))/100, 2)</f>
        <v>8.860000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304.120000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